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Приложение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F27" i="2"/>
  <c r="D4" i="2" l="1"/>
  <c r="E4" i="2"/>
  <c r="F4" i="2"/>
  <c r="G4" i="2"/>
  <c r="C4" i="2"/>
  <c r="C27" i="2" l="1"/>
  <c r="D23" i="2"/>
  <c r="E23" i="2"/>
  <c r="F23" i="2"/>
  <c r="G23" i="2"/>
  <c r="C23" i="2"/>
  <c r="D27" i="2"/>
  <c r="E27" i="2" l="1"/>
</calcChain>
</file>

<file path=xl/sharedStrings.xml><?xml version="1.0" encoding="utf-8"?>
<sst xmlns="http://schemas.openxmlformats.org/spreadsheetml/2006/main" count="45" uniqueCount="43">
  <si>
    <t>(млн. рублей)</t>
  </si>
  <si>
    <t>Код целевой статьи</t>
  </si>
  <si>
    <t>Наименование программ</t>
  </si>
  <si>
    <t>Непрограммные расходы</t>
  </si>
  <si>
    <t>ВСЕГО РАСХОДОВ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</si>
  <si>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                    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</si>
  <si>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 " на 2015-2019 годы                    </t>
  </si>
  <si>
    <t xml:space="preserve">       Муниципальная программа Щёлковского муниципального района "Образование Щёлковского муниципального района" на 2015-2019 годы                    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</si>
  <si>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на 2015-2019 годы                    </t>
  </si>
  <si>
    <t xml:space="preserve">       Муниципальная программа Щёлковского муниципального района "Спорт Щёлковского муниципального района" на 2015-2019 годы                    </t>
  </si>
  <si>
    <t xml:space="preserve">       Муниципальная программа Щёлковского муниципального района "Культура Щёлковского муниципального района" на 2015-2019 годы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</si>
  <si>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</si>
  <si>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"Безопасность Щёлковского муниципального района" на 2015-2019 годы                    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</si>
  <si>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2015-2019 годы                    </t>
  </si>
  <si>
    <t xml:space="preserve">       Муниципальная программа Щёлковского муниципального района "Жилище Щёлковского муниципального района" на 2015-2019 годы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</si>
  <si>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на 2015-2019 годы                    </t>
  </si>
  <si>
    <t xml:space="preserve">       Муниципальная программа Щёлковского муниципального района "Информационная и внутренняя политика Щёлковского муниципального района" на 2015-2019 годы                    </t>
  </si>
  <si>
    <t xml:space="preserve">       Муниципальная программа Щёлковского муниципального района "Эффективная власть в Щёлковском муниципальном районе" на 2015-2019 годы                    </t>
  </si>
  <si>
    <t xml:space="preserve">       Руководство и управление в сфере установленных функций органов местного самоуправления                    </t>
  </si>
  <si>
    <t xml:space="preserve">       Непрограммные расходы  бюджета Щёлковского муниципального района                    </t>
  </si>
  <si>
    <t>Программные расходы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</si>
  <si>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</si>
  <si>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</si>
  <si>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</si>
  <si>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</si>
  <si>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</si>
  <si>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</si>
  <si>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</si>
  <si>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0900000000</t>
  </si>
  <si>
    <t>0800000000</t>
  </si>
  <si>
    <t xml:space="preserve">       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       </t>
  </si>
  <si>
    <t xml:space="preserve">       Муниципальная программа Щёлковского муниципального района "Развитие инженерной инфраструктуры и энергоэффективности  Щёлковского муниципального района"        </t>
  </si>
  <si>
    <t xml:space="preserve">       Муниципальная программа Щёлковского муниципального района "Формирование современной городской среды"   </t>
  </si>
  <si>
    <t xml:space="preserve">       Муниципальная программа Щёлковского муниципального района "Муниципальное управление в Щёлковском муниципальном районе"   </t>
  </si>
  <si>
    <t>1500000000</t>
  </si>
  <si>
    <t xml:space="preserve">       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 </t>
  </si>
  <si>
    <t>Информация о расходах бюджета Щёлковского муниципального района Московской области в разрезе муниципальных программ</t>
  </si>
  <si>
    <t>Факт за            2016 год</t>
  </si>
  <si>
    <t>Уточненный план на 2017 год</t>
  </si>
  <si>
    <t>План на           2018 год</t>
  </si>
  <si>
    <t>План на           2019 год</t>
  </si>
  <si>
    <t>План на           2020 год</t>
  </si>
  <si>
    <t>Условно утверждённые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</si>
</sst>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9" zoomScaleNormal="100" zoomScaleSheetLayoutView="90" workbookViewId="0">
      <selection sqref="A1:G1"/>
    </sheetView>
  </sheetViews>
  <sheetFormatPr defaultRowHeight="15" x14ac:dyDescent="0.25"/>
  <cols>
    <col min="1" max="1" width="11.85546875" style="5" customWidth="1"/>
    <col min="2" max="2" width="44.7109375" style="6" customWidth="1"/>
    <col min="3" max="7" width="11.5703125" style="5" customWidth="1"/>
    <col min="8" max="16384" width="9.140625" style="5"/>
  </cols>
  <sheetData>
    <row r="1" spans="1:13" ht="51" customHeight="1" x14ac:dyDescent="0.25">
      <c r="A1" s="13" t="s">
        <v>36</v>
      </c>
      <c r="B1" s="13"/>
      <c r="C1" s="13"/>
      <c r="D1" s="13"/>
      <c r="E1" s="13"/>
      <c r="F1" s="13"/>
      <c r="G1" s="13"/>
    </row>
    <row r="2" spans="1:13" x14ac:dyDescent="0.25">
      <c r="C2" s="2"/>
      <c r="D2" s="2"/>
      <c r="E2" s="2"/>
      <c r="F2" s="2"/>
      <c r="G2" s="7" t="s">
        <v>0</v>
      </c>
      <c r="H2" s="8"/>
      <c r="I2" s="8"/>
      <c r="J2" s="8"/>
      <c r="K2" s="8"/>
      <c r="L2" s="8"/>
      <c r="M2" s="8"/>
    </row>
    <row r="3" spans="1:13" ht="38.25" x14ac:dyDescent="0.25">
      <c r="A3" s="1" t="s">
        <v>1</v>
      </c>
      <c r="B3" s="1" t="s">
        <v>2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</row>
    <row r="4" spans="1:13" s="11" customFormat="1" x14ac:dyDescent="0.25">
      <c r="A4" s="9"/>
      <c r="B4" s="4" t="s">
        <v>20</v>
      </c>
      <c r="C4" s="15">
        <f>C5+C6+C7+C9+C10+C11+C12+C13+C15+C16+C17+C18+C21+C8+C14+C19+C20+C22</f>
        <v>5480.41</v>
      </c>
      <c r="D4" s="15">
        <f t="shared" ref="D4:G4" si="0">D5+D6+D7+D9+D10+D11+D12+D13+D15+D16+D17+D18+D21+D8+D14+D19+D20+D22</f>
        <v>6760.1400000000012</v>
      </c>
      <c r="E4" s="15">
        <f t="shared" si="0"/>
        <v>6257.32</v>
      </c>
      <c r="F4" s="15">
        <f t="shared" si="0"/>
        <v>6217.4999999999991</v>
      </c>
      <c r="G4" s="15">
        <f t="shared" si="0"/>
        <v>6234.42</v>
      </c>
    </row>
    <row r="5" spans="1:13" ht="63.75" x14ac:dyDescent="0.25">
      <c r="A5" s="12" t="s">
        <v>21</v>
      </c>
      <c r="B5" s="3" t="s">
        <v>5</v>
      </c>
      <c r="C5" s="16">
        <v>123.59</v>
      </c>
      <c r="D5" s="16">
        <v>62.4</v>
      </c>
      <c r="E5" s="16">
        <v>55.7</v>
      </c>
      <c r="F5" s="16">
        <v>55.7</v>
      </c>
      <c r="G5" s="16">
        <v>55.7</v>
      </c>
    </row>
    <row r="6" spans="1:13" ht="51" x14ac:dyDescent="0.25">
      <c r="A6" s="12" t="s">
        <v>22</v>
      </c>
      <c r="B6" s="3" t="s">
        <v>6</v>
      </c>
      <c r="C6" s="16">
        <v>1.5</v>
      </c>
      <c r="D6" s="16">
        <v>0.92</v>
      </c>
      <c r="E6" s="16">
        <v>0</v>
      </c>
      <c r="F6" s="16">
        <v>0</v>
      </c>
      <c r="G6" s="16">
        <v>0</v>
      </c>
    </row>
    <row r="7" spans="1:13" ht="38.25" x14ac:dyDescent="0.25">
      <c r="A7" s="12" t="s">
        <v>23</v>
      </c>
      <c r="B7" s="3" t="s">
        <v>7</v>
      </c>
      <c r="C7" s="16">
        <v>4172.29</v>
      </c>
      <c r="D7" s="16">
        <v>4790.3500000000004</v>
      </c>
      <c r="E7" s="16">
        <v>4782.5200000000004</v>
      </c>
      <c r="F7" s="16">
        <v>4832.42</v>
      </c>
      <c r="G7" s="16">
        <v>4844.63</v>
      </c>
    </row>
    <row r="8" spans="1:13" ht="51" x14ac:dyDescent="0.25">
      <c r="A8" s="12" t="s">
        <v>24</v>
      </c>
      <c r="B8" s="3" t="s">
        <v>31</v>
      </c>
      <c r="C8" s="16">
        <v>0</v>
      </c>
      <c r="D8" s="16">
        <v>0</v>
      </c>
      <c r="E8" s="16">
        <v>90.79</v>
      </c>
      <c r="F8" s="16">
        <v>80.44</v>
      </c>
      <c r="G8" s="16">
        <v>77.84</v>
      </c>
    </row>
    <row r="9" spans="1:13" ht="51" x14ac:dyDescent="0.25">
      <c r="A9" s="12" t="s">
        <v>24</v>
      </c>
      <c r="B9" s="3" t="s">
        <v>8</v>
      </c>
      <c r="C9" s="16">
        <v>178.93</v>
      </c>
      <c r="D9" s="16">
        <v>669.5</v>
      </c>
      <c r="E9" s="16">
        <v>0</v>
      </c>
      <c r="F9" s="16">
        <v>0</v>
      </c>
      <c r="G9" s="16">
        <v>0</v>
      </c>
    </row>
    <row r="10" spans="1:13" ht="38.25" x14ac:dyDescent="0.25">
      <c r="A10" s="12" t="s">
        <v>25</v>
      </c>
      <c r="B10" s="3" t="s">
        <v>9</v>
      </c>
      <c r="C10" s="16">
        <v>148.32</v>
      </c>
      <c r="D10" s="16">
        <v>242.59</v>
      </c>
      <c r="E10" s="16">
        <v>233.31</v>
      </c>
      <c r="F10" s="16">
        <v>225.32</v>
      </c>
      <c r="G10" s="16">
        <v>227.09</v>
      </c>
    </row>
    <row r="11" spans="1:13" ht="38.25" x14ac:dyDescent="0.25">
      <c r="A11" s="12" t="s">
        <v>26</v>
      </c>
      <c r="B11" s="3" t="s">
        <v>10</v>
      </c>
      <c r="C11" s="16">
        <v>116.59</v>
      </c>
      <c r="D11" s="16">
        <v>133.38</v>
      </c>
      <c r="E11" s="16">
        <v>123.61</v>
      </c>
      <c r="F11" s="16">
        <v>123.61</v>
      </c>
      <c r="G11" s="16">
        <v>123.61</v>
      </c>
    </row>
    <row r="12" spans="1:13" ht="51" x14ac:dyDescent="0.25">
      <c r="A12" s="12" t="s">
        <v>27</v>
      </c>
      <c r="B12" s="3" t="s">
        <v>11</v>
      </c>
      <c r="C12" s="16">
        <v>5.61</v>
      </c>
      <c r="D12" s="16">
        <v>8.93</v>
      </c>
      <c r="E12" s="16">
        <v>8.86</v>
      </c>
      <c r="F12" s="16">
        <v>8.86</v>
      </c>
      <c r="G12" s="16">
        <v>8.86</v>
      </c>
    </row>
    <row r="13" spans="1:13" ht="51" x14ac:dyDescent="0.25">
      <c r="A13" s="12" t="s">
        <v>29</v>
      </c>
      <c r="B13" s="3" t="s">
        <v>12</v>
      </c>
      <c r="C13" s="16">
        <v>33.19</v>
      </c>
      <c r="D13" s="16">
        <v>41.96</v>
      </c>
      <c r="E13" s="16">
        <v>70.62</v>
      </c>
      <c r="F13" s="16">
        <v>35.93</v>
      </c>
      <c r="G13" s="16">
        <v>35.93</v>
      </c>
    </row>
    <row r="14" spans="1:13" ht="38.25" x14ac:dyDescent="0.25">
      <c r="A14" s="12" t="s">
        <v>28</v>
      </c>
      <c r="B14" s="3" t="s">
        <v>32</v>
      </c>
      <c r="C14" s="16">
        <v>0</v>
      </c>
      <c r="D14" s="16">
        <v>0</v>
      </c>
      <c r="E14" s="16">
        <v>17.22</v>
      </c>
      <c r="F14" s="16">
        <v>17.04</v>
      </c>
      <c r="G14" s="16">
        <v>17.22</v>
      </c>
    </row>
    <row r="15" spans="1:13" ht="51" x14ac:dyDescent="0.25">
      <c r="A15" s="12" t="s">
        <v>28</v>
      </c>
      <c r="B15" s="3" t="s">
        <v>13</v>
      </c>
      <c r="C15" s="16">
        <v>4.67</v>
      </c>
      <c r="D15" s="16">
        <v>1.67</v>
      </c>
      <c r="E15" s="16">
        <v>0</v>
      </c>
      <c r="F15" s="16">
        <v>0</v>
      </c>
      <c r="G15" s="16">
        <v>0</v>
      </c>
    </row>
    <row r="16" spans="1:13" ht="38.25" x14ac:dyDescent="0.25">
      <c r="A16" s="12">
        <v>1100000000</v>
      </c>
      <c r="B16" s="3" t="s">
        <v>14</v>
      </c>
      <c r="C16" s="16">
        <v>55.96</v>
      </c>
      <c r="D16" s="16">
        <v>51.93</v>
      </c>
      <c r="E16" s="16">
        <v>39.21</v>
      </c>
      <c r="F16" s="16">
        <v>17.66</v>
      </c>
      <c r="G16" s="16">
        <v>23.01</v>
      </c>
    </row>
    <row r="17" spans="1:7" ht="51" x14ac:dyDescent="0.25">
      <c r="A17" s="12">
        <v>1200000000</v>
      </c>
      <c r="B17" s="3" t="s">
        <v>15</v>
      </c>
      <c r="C17" s="16">
        <v>52.86</v>
      </c>
      <c r="D17" s="16">
        <v>49.68</v>
      </c>
      <c r="E17" s="16">
        <v>43.49</v>
      </c>
      <c r="F17" s="16">
        <v>39.590000000000003</v>
      </c>
      <c r="G17" s="16">
        <v>39.590000000000003</v>
      </c>
    </row>
    <row r="18" spans="1:7" ht="51" x14ac:dyDescent="0.25">
      <c r="A18" s="12">
        <v>1300000000</v>
      </c>
      <c r="B18" s="3" t="s">
        <v>16</v>
      </c>
      <c r="C18" s="16">
        <v>38.520000000000003</v>
      </c>
      <c r="D18" s="16">
        <v>0</v>
      </c>
      <c r="E18" s="16">
        <v>0</v>
      </c>
      <c r="F18" s="16">
        <v>0</v>
      </c>
      <c r="G18" s="16">
        <v>0</v>
      </c>
    </row>
    <row r="19" spans="1:7" ht="63.75" x14ac:dyDescent="0.25">
      <c r="A19" s="12">
        <v>1300000000</v>
      </c>
      <c r="B19" s="3" t="s">
        <v>30</v>
      </c>
      <c r="C19" s="16">
        <v>0</v>
      </c>
      <c r="D19" s="16">
        <v>14.8</v>
      </c>
      <c r="E19" s="16">
        <v>19.98</v>
      </c>
      <c r="F19" s="16">
        <v>19.98</v>
      </c>
      <c r="G19" s="16">
        <v>19.98</v>
      </c>
    </row>
    <row r="20" spans="1:7" ht="38.25" x14ac:dyDescent="0.25">
      <c r="A20" s="12">
        <v>1400000000</v>
      </c>
      <c r="B20" s="3" t="s">
        <v>33</v>
      </c>
      <c r="C20" s="16">
        <v>0</v>
      </c>
      <c r="D20" s="16">
        <v>0</v>
      </c>
      <c r="E20" s="16">
        <v>661.96</v>
      </c>
      <c r="F20" s="16">
        <v>651.23</v>
      </c>
      <c r="G20" s="16">
        <v>651.24</v>
      </c>
    </row>
    <row r="21" spans="1:7" ht="51" x14ac:dyDescent="0.25">
      <c r="A21" s="12">
        <v>1400000000</v>
      </c>
      <c r="B21" s="3" t="s">
        <v>17</v>
      </c>
      <c r="C21" s="16">
        <v>548.38</v>
      </c>
      <c r="D21" s="16">
        <v>692.03</v>
      </c>
      <c r="E21" s="16">
        <v>0</v>
      </c>
      <c r="F21" s="16">
        <v>0</v>
      </c>
      <c r="G21" s="16">
        <v>0</v>
      </c>
    </row>
    <row r="22" spans="1:7" ht="76.5" x14ac:dyDescent="0.25">
      <c r="A22" s="12" t="s">
        <v>34</v>
      </c>
      <c r="B22" s="3" t="s">
        <v>35</v>
      </c>
      <c r="C22" s="16">
        <v>0</v>
      </c>
      <c r="D22" s="16">
        <v>0</v>
      </c>
      <c r="E22" s="16">
        <v>110.05</v>
      </c>
      <c r="F22" s="16">
        <v>109.72</v>
      </c>
      <c r="G22" s="16">
        <v>109.72</v>
      </c>
    </row>
    <row r="23" spans="1:7" x14ac:dyDescent="0.25">
      <c r="A23" s="9"/>
      <c r="B23" s="4" t="s">
        <v>3</v>
      </c>
      <c r="C23" s="15">
        <f>C24+C25</f>
        <v>27.46</v>
      </c>
      <c r="D23" s="15">
        <f t="shared" ref="D23:G23" si="1">D24+D25</f>
        <v>32.94</v>
      </c>
      <c r="E23" s="15">
        <f t="shared" si="1"/>
        <v>24.7</v>
      </c>
      <c r="F23" s="15">
        <f t="shared" si="1"/>
        <v>24.7</v>
      </c>
      <c r="G23" s="15">
        <f t="shared" si="1"/>
        <v>24.7</v>
      </c>
    </row>
    <row r="24" spans="1:7" ht="38.25" x14ac:dyDescent="0.25">
      <c r="A24" s="1">
        <v>9500000000</v>
      </c>
      <c r="B24" s="3" t="s">
        <v>18</v>
      </c>
      <c r="C24" s="16">
        <v>27.46</v>
      </c>
      <c r="D24" s="16">
        <v>31.94</v>
      </c>
      <c r="E24" s="16">
        <v>23.7</v>
      </c>
      <c r="F24" s="16">
        <v>23.7</v>
      </c>
      <c r="G24" s="16">
        <v>23.7</v>
      </c>
    </row>
    <row r="25" spans="1:7" ht="25.5" x14ac:dyDescent="0.25">
      <c r="A25" s="1">
        <v>9900000000</v>
      </c>
      <c r="B25" s="3" t="s">
        <v>19</v>
      </c>
      <c r="C25" s="16">
        <v>0</v>
      </c>
      <c r="D25" s="16">
        <v>1</v>
      </c>
      <c r="E25" s="16">
        <v>1</v>
      </c>
      <c r="F25" s="16">
        <v>1</v>
      </c>
      <c r="G25" s="16">
        <v>1</v>
      </c>
    </row>
    <row r="26" spans="1:7" x14ac:dyDescent="0.25">
      <c r="A26" s="1"/>
      <c r="B26" s="14" t="s">
        <v>42</v>
      </c>
      <c r="C26" s="17"/>
      <c r="D26" s="17"/>
      <c r="E26" s="17"/>
      <c r="F26" s="17">
        <v>82.3</v>
      </c>
      <c r="G26" s="17">
        <v>169.3</v>
      </c>
    </row>
    <row r="27" spans="1:7" x14ac:dyDescent="0.25">
      <c r="A27" s="10"/>
      <c r="B27" s="4" t="s">
        <v>4</v>
      </c>
      <c r="C27" s="18">
        <f>C4+C23</f>
        <v>5507.87</v>
      </c>
      <c r="D27" s="18">
        <f t="shared" ref="D27:G27" si="2">D4+D23</f>
        <v>6793.0800000000008</v>
      </c>
      <c r="E27" s="18">
        <f t="shared" si="2"/>
        <v>6282.0199999999995</v>
      </c>
      <c r="F27" s="18">
        <f>F4+F23+F26</f>
        <v>6324.4999999999991</v>
      </c>
      <c r="G27" s="18">
        <f>G4+G23+G26</f>
        <v>6428.42</v>
      </c>
    </row>
  </sheetData>
  <mergeCells count="1">
    <mergeCell ref="A1:G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2018-03-28T07:10:44Z</cp:lastPrinted>
  <dcterms:created xsi:type="dcterms:W3CDTF">2017-12-11T14:03:53Z</dcterms:created>
  <dcterms:modified xsi:type="dcterms:W3CDTF">2018-03-28T12:42:02Z</dcterms:modified>
</cp:coreProperties>
</file>