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820"/>
  </bookViews>
  <sheets>
    <sheet name="Приложение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3" l="1"/>
  <c r="C23" i="3" s="1"/>
  <c r="C22" i="3" s="1"/>
  <c r="C10" i="3"/>
  <c r="C8" i="3"/>
  <c r="C7" i="3" s="1"/>
  <c r="C5" i="3"/>
  <c r="C4" i="3" s="1"/>
  <c r="F24" i="3"/>
  <c r="F23" i="3" s="1"/>
  <c r="F22" i="3" s="1"/>
  <c r="G24" i="3"/>
  <c r="G23" i="3" s="1"/>
  <c r="G22" i="3" s="1"/>
  <c r="F8" i="3"/>
  <c r="F7" i="3" s="1"/>
  <c r="G8" i="3"/>
  <c r="G7" i="3" s="1"/>
  <c r="F10" i="3"/>
  <c r="G10" i="3"/>
  <c r="F5" i="3"/>
  <c r="G5" i="3"/>
  <c r="E24" i="3"/>
  <c r="E23" i="3" s="1"/>
  <c r="E22" i="3" s="1"/>
  <c r="E8" i="3"/>
  <c r="E7" i="3" s="1"/>
  <c r="E10" i="3"/>
  <c r="E5" i="3"/>
  <c r="D24" i="3"/>
  <c r="D23" i="3" s="1"/>
  <c r="D22" i="3" s="1"/>
  <c r="D5" i="3"/>
  <c r="D8" i="3"/>
  <c r="D7" i="3" s="1"/>
  <c r="D10" i="3"/>
  <c r="D4" i="3" l="1"/>
  <c r="D32" i="3"/>
  <c r="C32" i="3"/>
  <c r="G4" i="3"/>
  <c r="G32" i="3" s="1"/>
  <c r="F4" i="3"/>
  <c r="F32" i="3" s="1"/>
  <c r="E4" i="3"/>
  <c r="E32" i="3" s="1"/>
</calcChain>
</file>

<file path=xl/sharedStrings.xml><?xml version="1.0" encoding="utf-8"?>
<sst xmlns="http://schemas.openxmlformats.org/spreadsheetml/2006/main" count="65" uniqueCount="65">
  <si>
    <t>(млн. рублей)</t>
  </si>
  <si>
    <t>Код бюджетной классификации (без указания кода главного администратора доходов бюджета)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</si>
  <si>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</si>
  <si>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</si>
  <si>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</si>
  <si>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</si>
  <si>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</si>
  <si>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</si>
  <si>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</si>
  <si>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</si>
  <si>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</si>
  <si>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</si>
  <si>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</si>
  <si>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</si>
  <si>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</si>
  <si>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</si>
  <si>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</si>
  <si>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</si>
  <si>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</si>
  <si>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</si>
  <si>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</si>
  <si>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</si>
  <si>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</si>
  <si>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</si>
  <si>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</si>
  <si>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</si>
  <si>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</si>
  <si>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</si>
  <si>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</si>
  <si>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</si>
  <si>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</si>
  <si>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</si>
  <si>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</si>
  <si>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</si>
  <si>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</si>
  <si>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</si>
  <si>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</si>
  <si>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ВСЕГО ДОХОДОВ</t>
  </si>
  <si>
    <t>Акцизы на автомобильный бензин</t>
  </si>
  <si>
    <t>Уточненный план на 2017 год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</si>
  <si>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</si>
  <si>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</si>
  <si>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</si>
  <si>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</si>
  <si>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</si>
  <si>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</si>
  <si>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</si>
  <si>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</si>
  <si>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</si>
  <si>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</si>
  <si>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</si>
  <si>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1 17 00000 00 0000 000</t>
  </si>
  <si>
    <t>ШТРАФЫ, САНКЦИИ, ВОЗМЕЩЕНИЕ УЩЕРБА</t>
  </si>
  <si>
    <t>ПРОЧИЕ НЕНАЛОГОВЫЕ ДОХОДЫ</t>
  </si>
  <si>
    <t>2 07 00000 00 0000 151</t>
  </si>
  <si>
    <t>Прочие безвозмездные поступления</t>
  </si>
  <si>
    <t>План на 2018 год</t>
  </si>
  <si>
    <t>Факт за 2016 год</t>
  </si>
  <si>
    <t>2 18 00000 00 0000 151</t>
  </si>
  <si>
    <t>2 19 00000 00 0000 151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</si>
  <si>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</si>
  <si>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имебщих целевое назначение, прошлых лет</t>
  </si>
  <si>
    <t xml:space="preserve">План на 2019 год </t>
  </si>
  <si>
    <t xml:space="preserve">План на 2020 год </t>
  </si>
  <si>
    <t>Информация об объеме и структуре налоговых и неналоговых доходов, а также межбюджетных трансфертах, поступающих в бюджет Щёлковского муниципального района Московской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</si>
</sst>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BreakPreview" zoomScaleNormal="100" zoomScaleSheetLayoutView="100" workbookViewId="0">
      <selection activeCell="A2" sqref="A2"/>
    </sheetView>
  </sheetViews>
  <sheetFormatPr defaultRowHeight="14.4" x14ac:dyDescent="0.3"/>
  <cols>
    <col min="1" max="1" width="22.88671875" customWidth="1"/>
    <col min="2" max="2" width="73.33203125" customWidth="1"/>
    <col min="3" max="3" width="10.6640625" customWidth="1"/>
    <col min="4" max="4" width="11.5546875" customWidth="1"/>
    <col min="5" max="5" width="11.88671875" customWidth="1"/>
    <col min="6" max="6" width="12.33203125" customWidth="1"/>
    <col min="7" max="7" width="10.6640625" customWidth="1"/>
  </cols>
  <sheetData>
    <row r="1" spans="1:7" ht="28.95" customHeight="1" x14ac:dyDescent="0.3">
      <c r="A1" s="9" t="s">
        <v>64</v>
      </c>
      <c r="B1" s="9"/>
      <c r="C1" s="9"/>
      <c r="D1" s="9"/>
      <c r="E1" s="9"/>
      <c r="F1" s="9"/>
      <c r="G1" s="9"/>
    </row>
    <row r="2" spans="1:7" x14ac:dyDescent="0.3">
      <c r="G2" s="1" t="s">
        <v>0</v>
      </c>
    </row>
    <row r="3" spans="1:7" ht="66" x14ac:dyDescent="0.3">
      <c r="A3" s="2" t="s">
        <v>1</v>
      </c>
      <c r="B3" s="2" t="s">
        <v>2</v>
      </c>
      <c r="C3" s="2" t="s">
        <v>57</v>
      </c>
      <c r="D3" s="2" t="s">
        <v>39</v>
      </c>
      <c r="E3" s="2" t="s">
        <v>56</v>
      </c>
      <c r="F3" s="2" t="s">
        <v>62</v>
      </c>
      <c r="G3" s="2" t="s">
        <v>63</v>
      </c>
    </row>
    <row r="4" spans="1:7" x14ac:dyDescent="0.3">
      <c r="A4" s="5" t="s">
        <v>3</v>
      </c>
      <c r="B4" s="3" t="s">
        <v>4</v>
      </c>
      <c r="C4" s="8">
        <f>C5+C7+C10+C15+C16+C17+C18+C19+C20+C21</f>
        <v>2477.1000000000004</v>
      </c>
      <c r="D4" s="8">
        <f>D5+D7+D10+D15+D16+D17+D18+D19+D20+D21</f>
        <v>2521.8000000000002</v>
      </c>
      <c r="E4" s="8">
        <f>E5+E7+E10+E15+E16+E17+E18+E19+E20+E21</f>
        <v>2962.6000000000004</v>
      </c>
      <c r="F4" s="8">
        <f>F5+F7+F10+F15+F16+F17+F18+F19+F20+F21</f>
        <v>2997.0000000000005</v>
      </c>
      <c r="G4" s="8">
        <f>G5+G7+G10+G15+G16+G17+G18+G19+G20+G21</f>
        <v>3044.7</v>
      </c>
    </row>
    <row r="5" spans="1:7" x14ac:dyDescent="0.3">
      <c r="A5" s="5" t="s">
        <v>5</v>
      </c>
      <c r="B5" s="3" t="s">
        <v>6</v>
      </c>
      <c r="C5" s="8">
        <f>C6</f>
        <v>1659.4</v>
      </c>
      <c r="D5" s="8">
        <f>D6</f>
        <v>1715</v>
      </c>
      <c r="E5" s="8">
        <f>E6</f>
        <v>2175.8000000000002</v>
      </c>
      <c r="F5" s="8">
        <f t="shared" ref="F5:G5" si="0">F6</f>
        <v>2217.9</v>
      </c>
      <c r="G5" s="8">
        <f t="shared" si="0"/>
        <v>2260.9</v>
      </c>
    </row>
    <row r="6" spans="1:7" x14ac:dyDescent="0.3">
      <c r="A6" s="2" t="s">
        <v>7</v>
      </c>
      <c r="B6" s="4" t="s">
        <v>8</v>
      </c>
      <c r="C6" s="7">
        <v>1659.4</v>
      </c>
      <c r="D6" s="7">
        <v>1715</v>
      </c>
      <c r="E6" s="7">
        <v>2175.8000000000002</v>
      </c>
      <c r="F6" s="7">
        <v>2217.9</v>
      </c>
      <c r="G6" s="7">
        <v>2260.9</v>
      </c>
    </row>
    <row r="7" spans="1:7" ht="26.4" x14ac:dyDescent="0.3">
      <c r="A7" s="5" t="s">
        <v>9</v>
      </c>
      <c r="B7" s="3" t="s">
        <v>10</v>
      </c>
      <c r="C7" s="8">
        <f t="shared" ref="C7:E8" si="1">C8</f>
        <v>24.2</v>
      </c>
      <c r="D7" s="8">
        <f t="shared" si="1"/>
        <v>19.5</v>
      </c>
      <c r="E7" s="8">
        <f t="shared" si="1"/>
        <v>22</v>
      </c>
      <c r="F7" s="8">
        <f t="shared" ref="F7:G8" si="2">F8</f>
        <v>24.1</v>
      </c>
      <c r="G7" s="8">
        <f t="shared" si="2"/>
        <v>25.1</v>
      </c>
    </row>
    <row r="8" spans="1:7" ht="26.4" x14ac:dyDescent="0.3">
      <c r="A8" s="2" t="s">
        <v>11</v>
      </c>
      <c r="B8" s="4" t="s">
        <v>12</v>
      </c>
      <c r="C8" s="7">
        <f t="shared" si="1"/>
        <v>24.2</v>
      </c>
      <c r="D8" s="7">
        <f t="shared" si="1"/>
        <v>19.5</v>
      </c>
      <c r="E8" s="7">
        <f t="shared" si="1"/>
        <v>22</v>
      </c>
      <c r="F8" s="7">
        <f t="shared" si="2"/>
        <v>24.1</v>
      </c>
      <c r="G8" s="7">
        <f t="shared" si="2"/>
        <v>25.1</v>
      </c>
    </row>
    <row r="9" spans="1:7" x14ac:dyDescent="0.3">
      <c r="A9" s="2"/>
      <c r="B9" s="6" t="s">
        <v>38</v>
      </c>
      <c r="C9" s="7">
        <v>24.2</v>
      </c>
      <c r="D9" s="7">
        <v>19.5</v>
      </c>
      <c r="E9" s="7">
        <v>22</v>
      </c>
      <c r="F9" s="7">
        <v>24.1</v>
      </c>
      <c r="G9" s="7">
        <v>25.1</v>
      </c>
    </row>
    <row r="10" spans="1:7" x14ac:dyDescent="0.3">
      <c r="A10" s="5" t="s">
        <v>13</v>
      </c>
      <c r="B10" s="3" t="s">
        <v>14</v>
      </c>
      <c r="C10" s="8">
        <f>SUM(C11:C14)</f>
        <v>347.9</v>
      </c>
      <c r="D10" s="8">
        <f>SUM(D11:D14)</f>
        <v>398.2</v>
      </c>
      <c r="E10" s="8">
        <f>SUM(E11:E14)</f>
        <v>429.4</v>
      </c>
      <c r="F10" s="8">
        <f t="shared" ref="F10:G10" si="3">SUM(F11:F14)</f>
        <v>428.40000000000003</v>
      </c>
      <c r="G10" s="8">
        <f t="shared" si="3"/>
        <v>429.6</v>
      </c>
    </row>
    <row r="11" spans="1:7" x14ac:dyDescent="0.3">
      <c r="A11" s="2" t="s">
        <v>15</v>
      </c>
      <c r="B11" s="4" t="s">
        <v>16</v>
      </c>
      <c r="C11" s="7">
        <v>227.5</v>
      </c>
      <c r="D11" s="7">
        <v>285.89999999999998</v>
      </c>
      <c r="E11" s="7">
        <v>325.7</v>
      </c>
      <c r="F11" s="7">
        <v>335.5</v>
      </c>
      <c r="G11" s="7">
        <v>345.5</v>
      </c>
    </row>
    <row r="12" spans="1:7" x14ac:dyDescent="0.3">
      <c r="A12" s="2" t="s">
        <v>17</v>
      </c>
      <c r="B12" s="4" t="s">
        <v>18</v>
      </c>
      <c r="C12" s="7">
        <v>97</v>
      </c>
      <c r="D12" s="7">
        <v>87</v>
      </c>
      <c r="E12" s="7">
        <v>71.2</v>
      </c>
      <c r="F12" s="7">
        <v>59.8</v>
      </c>
      <c r="G12" s="7">
        <v>50.3</v>
      </c>
    </row>
    <row r="13" spans="1:7" x14ac:dyDescent="0.3">
      <c r="A13" s="2" t="s">
        <v>19</v>
      </c>
      <c r="B13" s="4" t="s">
        <v>20</v>
      </c>
      <c r="C13" s="7">
        <v>0.7</v>
      </c>
      <c r="D13" s="7">
        <v>1.2</v>
      </c>
      <c r="E13" s="7">
        <v>1.1000000000000001</v>
      </c>
      <c r="F13" s="7">
        <v>1.1000000000000001</v>
      </c>
      <c r="G13" s="7">
        <v>1.2</v>
      </c>
    </row>
    <row r="14" spans="1:7" x14ac:dyDescent="0.3">
      <c r="A14" s="2" t="s">
        <v>21</v>
      </c>
      <c r="B14" s="4" t="s">
        <v>22</v>
      </c>
      <c r="C14" s="7">
        <v>22.7</v>
      </c>
      <c r="D14" s="7">
        <v>24.1</v>
      </c>
      <c r="E14" s="7">
        <v>31.4</v>
      </c>
      <c r="F14" s="7">
        <v>32</v>
      </c>
      <c r="G14" s="7">
        <v>32.6</v>
      </c>
    </row>
    <row r="15" spans="1:7" x14ac:dyDescent="0.3">
      <c r="A15" s="5" t="s">
        <v>40</v>
      </c>
      <c r="B15" s="3" t="s">
        <v>41</v>
      </c>
      <c r="C15" s="8">
        <v>28.7</v>
      </c>
      <c r="D15" s="8">
        <v>29.4</v>
      </c>
      <c r="E15" s="8">
        <v>30.8</v>
      </c>
      <c r="F15" s="8">
        <v>31.6</v>
      </c>
      <c r="G15" s="8">
        <v>32.5</v>
      </c>
    </row>
    <row r="16" spans="1:7" ht="26.4" x14ac:dyDescent="0.3">
      <c r="A16" s="5" t="s">
        <v>42</v>
      </c>
      <c r="B16" s="3" t="s">
        <v>43</v>
      </c>
      <c r="C16" s="8">
        <v>267.3</v>
      </c>
      <c r="D16" s="8">
        <v>263</v>
      </c>
      <c r="E16" s="8">
        <v>222.5</v>
      </c>
      <c r="F16" s="8">
        <v>220.3</v>
      </c>
      <c r="G16" s="8">
        <v>223</v>
      </c>
    </row>
    <row r="17" spans="1:7" x14ac:dyDescent="0.3">
      <c r="A17" s="5" t="s">
        <v>44</v>
      </c>
      <c r="B17" s="3" t="s">
        <v>45</v>
      </c>
      <c r="C17" s="8">
        <v>20.9</v>
      </c>
      <c r="D17" s="8">
        <v>14.9</v>
      </c>
      <c r="E17" s="8">
        <v>11.2</v>
      </c>
      <c r="F17" s="8">
        <v>11.4</v>
      </c>
      <c r="G17" s="8">
        <v>11.6</v>
      </c>
    </row>
    <row r="18" spans="1:7" ht="26.4" x14ac:dyDescent="0.3">
      <c r="A18" s="5" t="s">
        <v>46</v>
      </c>
      <c r="B18" s="3" t="s">
        <v>47</v>
      </c>
      <c r="C18" s="8">
        <v>6.4</v>
      </c>
      <c r="D18" s="8">
        <v>3.1</v>
      </c>
      <c r="E18" s="8">
        <v>1.8</v>
      </c>
      <c r="F18" s="8">
        <v>1.8</v>
      </c>
      <c r="G18" s="8">
        <v>1.8</v>
      </c>
    </row>
    <row r="19" spans="1:7" x14ac:dyDescent="0.3">
      <c r="A19" s="5" t="s">
        <v>48</v>
      </c>
      <c r="B19" s="3" t="s">
        <v>49</v>
      </c>
      <c r="C19" s="8">
        <v>79.3</v>
      </c>
      <c r="D19" s="8">
        <v>43.8</v>
      </c>
      <c r="E19" s="8">
        <v>48</v>
      </c>
      <c r="F19" s="8">
        <v>41.1</v>
      </c>
      <c r="G19" s="8">
        <v>39.700000000000003</v>
      </c>
    </row>
    <row r="20" spans="1:7" x14ac:dyDescent="0.3">
      <c r="A20" s="5" t="s">
        <v>50</v>
      </c>
      <c r="B20" s="3" t="s">
        <v>52</v>
      </c>
      <c r="C20" s="8">
        <v>20.100000000000001</v>
      </c>
      <c r="D20" s="8">
        <v>18.100000000000001</v>
      </c>
      <c r="E20" s="8">
        <v>21.1</v>
      </c>
      <c r="F20" s="8">
        <v>20.399999999999999</v>
      </c>
      <c r="G20" s="8">
        <v>20.5</v>
      </c>
    </row>
    <row r="21" spans="1:7" x14ac:dyDescent="0.3">
      <c r="A21" s="5" t="s">
        <v>51</v>
      </c>
      <c r="B21" s="3" t="s">
        <v>53</v>
      </c>
      <c r="C21" s="8">
        <v>22.9</v>
      </c>
      <c r="D21" s="8">
        <v>16.8</v>
      </c>
      <c r="E21" s="7"/>
      <c r="F21" s="7"/>
      <c r="G21" s="7"/>
    </row>
    <row r="22" spans="1:7" x14ac:dyDescent="0.3">
      <c r="A22" s="5" t="s">
        <v>23</v>
      </c>
      <c r="B22" s="3" t="s">
        <v>24</v>
      </c>
      <c r="C22" s="8">
        <f>C23+C29+C30+C31</f>
        <v>3088.4</v>
      </c>
      <c r="D22" s="8">
        <f>D23+D29</f>
        <v>3695.8999999999996</v>
      </c>
      <c r="E22" s="8">
        <f>E23+E29</f>
        <v>3110.2</v>
      </c>
      <c r="F22" s="8">
        <f t="shared" ref="F22:G22" si="4">F23+F29</f>
        <v>3032</v>
      </c>
      <c r="G22" s="8">
        <f t="shared" si="4"/>
        <v>3046.7000000000003</v>
      </c>
    </row>
    <row r="23" spans="1:7" ht="26.4" x14ac:dyDescent="0.3">
      <c r="A23" s="5" t="s">
        <v>25</v>
      </c>
      <c r="B23" s="3" t="s">
        <v>26</v>
      </c>
      <c r="C23" s="8">
        <f>C24+C26+C27+C28</f>
        <v>3088.7000000000003</v>
      </c>
      <c r="D23" s="8">
        <f>D24+D26+D27+D28</f>
        <v>3690.8999999999996</v>
      </c>
      <c r="E23" s="8">
        <f>E24+E26+E27+E28</f>
        <v>3110.2</v>
      </c>
      <c r="F23" s="8">
        <f t="shared" ref="F23:G23" si="5">F24+F26+F27+F28</f>
        <v>3032</v>
      </c>
      <c r="G23" s="8">
        <f t="shared" si="5"/>
        <v>3046.7000000000003</v>
      </c>
    </row>
    <row r="24" spans="1:7" x14ac:dyDescent="0.3">
      <c r="A24" s="2" t="s">
        <v>27</v>
      </c>
      <c r="B24" s="4" t="s">
        <v>28</v>
      </c>
      <c r="C24" s="7">
        <f>C25</f>
        <v>34.5</v>
      </c>
      <c r="D24" s="7">
        <f>D25</f>
        <v>302.3</v>
      </c>
      <c r="E24" s="7">
        <f>E25</f>
        <v>0.2</v>
      </c>
      <c r="F24" s="7">
        <f t="shared" ref="F24:G24" si="6">F25</f>
        <v>0.9</v>
      </c>
      <c r="G24" s="7">
        <f t="shared" si="6"/>
        <v>5.0999999999999996</v>
      </c>
    </row>
    <row r="25" spans="1:7" x14ac:dyDescent="0.3">
      <c r="A25" s="2" t="s">
        <v>29</v>
      </c>
      <c r="B25" s="4" t="s">
        <v>30</v>
      </c>
      <c r="C25" s="7">
        <v>34.5</v>
      </c>
      <c r="D25" s="7">
        <v>302.3</v>
      </c>
      <c r="E25" s="7">
        <v>0.2</v>
      </c>
      <c r="F25" s="7">
        <v>0.9</v>
      </c>
      <c r="G25" s="7">
        <v>5.0999999999999996</v>
      </c>
    </row>
    <row r="26" spans="1:7" ht="26.4" x14ac:dyDescent="0.3">
      <c r="A26" s="2" t="s">
        <v>31</v>
      </c>
      <c r="B26" s="4" t="s">
        <v>32</v>
      </c>
      <c r="C26" s="7">
        <v>207.9</v>
      </c>
      <c r="D26" s="7">
        <v>449.3</v>
      </c>
      <c r="E26" s="7">
        <v>14.3</v>
      </c>
      <c r="F26" s="7">
        <v>14.3</v>
      </c>
      <c r="G26" s="7">
        <v>14.3</v>
      </c>
    </row>
    <row r="27" spans="1:7" x14ac:dyDescent="0.3">
      <c r="A27" s="2" t="s">
        <v>33</v>
      </c>
      <c r="B27" s="4" t="s">
        <v>34</v>
      </c>
      <c r="C27" s="7">
        <v>2627.8</v>
      </c>
      <c r="D27" s="7">
        <v>2874.1</v>
      </c>
      <c r="E27" s="7">
        <v>3034.6</v>
      </c>
      <c r="F27" s="7">
        <v>3016.8</v>
      </c>
      <c r="G27" s="7">
        <v>3027.3</v>
      </c>
    </row>
    <row r="28" spans="1:7" x14ac:dyDescent="0.3">
      <c r="A28" s="2" t="s">
        <v>35</v>
      </c>
      <c r="B28" s="4" t="s">
        <v>36</v>
      </c>
      <c r="C28" s="7">
        <v>218.5</v>
      </c>
      <c r="D28" s="7">
        <v>65.2</v>
      </c>
      <c r="E28" s="7">
        <v>61.1</v>
      </c>
      <c r="F28" s="7"/>
      <c r="G28" s="7"/>
    </row>
    <row r="29" spans="1:7" x14ac:dyDescent="0.3">
      <c r="A29" s="2" t="s">
        <v>54</v>
      </c>
      <c r="B29" s="4" t="s">
        <v>55</v>
      </c>
      <c r="C29" s="7"/>
      <c r="D29" s="7">
        <v>5</v>
      </c>
      <c r="E29" s="7"/>
      <c r="F29" s="7"/>
      <c r="G29" s="7"/>
    </row>
    <row r="30" spans="1:7" ht="52.8" x14ac:dyDescent="0.3">
      <c r="A30" s="2" t="s">
        <v>58</v>
      </c>
      <c r="B30" s="4" t="s">
        <v>60</v>
      </c>
      <c r="C30" s="7">
        <v>2.1</v>
      </c>
      <c r="D30" s="7"/>
      <c r="E30" s="7"/>
      <c r="F30" s="7"/>
      <c r="G30" s="7"/>
    </row>
    <row r="31" spans="1:7" ht="26.4" x14ac:dyDescent="0.3">
      <c r="A31" s="2" t="s">
        <v>59</v>
      </c>
      <c r="B31" s="4" t="s">
        <v>61</v>
      </c>
      <c r="C31" s="7">
        <v>-2.4</v>
      </c>
      <c r="D31" s="7"/>
      <c r="E31" s="7"/>
      <c r="F31" s="7"/>
      <c r="G31" s="7"/>
    </row>
    <row r="32" spans="1:7" x14ac:dyDescent="0.3">
      <c r="A32" s="5" t="s">
        <v>37</v>
      </c>
      <c r="B32" s="3"/>
      <c r="C32" s="8">
        <f>C4+C22</f>
        <v>5565.5</v>
      </c>
      <c r="D32" s="8">
        <f>D4+D22</f>
        <v>6217.7</v>
      </c>
      <c r="E32" s="8">
        <f>E4+E22</f>
        <v>6072.8</v>
      </c>
      <c r="F32" s="8">
        <f>F4+F22</f>
        <v>6029</v>
      </c>
      <c r="G32" s="8">
        <f>G4+G22</f>
        <v>6091.4</v>
      </c>
    </row>
  </sheetData>
  <mergeCells count="1">
    <mergeCell ref="A1:G1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dcterms:created xsi:type="dcterms:W3CDTF">2017-12-11T14:03:53Z</dcterms:created>
  <dcterms:modified xsi:type="dcterms:W3CDTF">2018-03-27T09:59:29Z</dcterms:modified>
</cp:coreProperties>
</file>