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Программные расходы" sheetId="2" r:id="rId1"/>
  </sheets>
  <definedNames>
    <definedName name="_xlnm.Print_Titles" localSheetId="0">'Программные расходы'!$7:$7</definedName>
  </definedNames>
  <calcPr calcId="145621"/>
</workbook>
</file>

<file path=xl/calcChain.xml><?xml version="1.0" encoding="utf-8"?>
<calcChain xmlns="http://schemas.openxmlformats.org/spreadsheetml/2006/main">
  <c r="F24" i="2" l="1"/>
  <c r="E24" i="2"/>
  <c r="D24" i="2"/>
  <c r="C24" i="2"/>
  <c r="B24" i="2"/>
  <c r="B21" i="2"/>
  <c r="B25" i="2" s="1"/>
  <c r="B27" i="2" s="1"/>
  <c r="F21" i="2"/>
  <c r="F25" i="2" s="1"/>
  <c r="F27" i="2" s="1"/>
  <c r="E21" i="2"/>
  <c r="E25" i="2" s="1"/>
  <c r="E27" i="2" s="1"/>
  <c r="D21" i="2"/>
  <c r="D25" i="2" s="1"/>
  <c r="D27" i="2" s="1"/>
  <c r="C21" i="2"/>
  <c r="C25" i="2" s="1"/>
  <c r="C27" i="2" s="1"/>
</calcChain>
</file>

<file path=xl/sharedStrings.xml><?xml version="1.0" encoding="utf-8"?>
<sst xmlns="http://schemas.openxmlformats.org/spreadsheetml/2006/main" count="30" uniqueCount="28">
  <si>
    <t xml:space="preserve">       Непрограммные расходы  бюджета Щёлковского муниципального района                    </t>
  </si>
  <si>
    <t xml:space="preserve">       Руководство и управление в сфере установленных функций органов местного самоуправления                    </t>
  </si>
  <si>
    <t>тыс.руб.</t>
  </si>
  <si>
    <t>2017 год</t>
  </si>
  <si>
    <t>Кассовое 
исполнение 
2015 год</t>
  </si>
  <si>
    <t>Ожидаемое исполнение за 2016 год</t>
  </si>
  <si>
    <t xml:space="preserve">Сведения о расходах бюджета Щёлковского муниципального района по муниципальным программам на 2017 год и плановый период 2018 и 2019 годов в сравнении с ожидаемым исполнением за 2016 год и отчетом за 2015 год    </t>
  </si>
  <si>
    <t>ВСЕГО ПО МУНИЦИПАЛЬНЫМ ПРОГРАММАМ:</t>
  </si>
  <si>
    <t>НЕПРОГРАММНЫЕ РАСХОДЫ ВСЕГО:</t>
  </si>
  <si>
    <t>В С Е Г О   Р А С Х О Д О В :</t>
  </si>
  <si>
    <t>-</t>
  </si>
  <si>
    <t>Всего расходов с учётом условно утверждённых:</t>
  </si>
  <si>
    <t>Условно утверждённые расходы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</si>
  <si>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                  </t>
  </si>
  <si>
    <t xml:space="preserve">       Муниципальная  программа Щёлковского муниципального района "Архитектура и градостроительство Щёлковского муниципального района " </t>
  </si>
  <si>
    <t xml:space="preserve">       Муниципальная программа Щёлковского муниципального района "Образование Щёлковского муниципального района"                </t>
  </si>
  <si>
    <t xml:space="preserve">       Муниципальная программа Щёлковского муниципального района "Развитие жилищно-коммунального хозяйства Щёлковского муниципального района" </t>
  </si>
  <si>
    <t xml:space="preserve">       Муниципальная программа Щёлковского муниципального района "Спорт Щёлковского муниципального района"   </t>
  </si>
  <si>
    <t xml:space="preserve">       Муниципальная программа Щёлковского муниципального района "Культура Щёлковского муниципального района"           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</si>
  <si>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</t>
  </si>
  <si>
    <t xml:space="preserve">       Муниципальная программа Щёлковского муниципального района "Безопасность Щёлковского муниципального района"</t>
  </si>
  <si>
    <t xml:space="preserve">       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          </t>
  </si>
  <si>
    <t xml:space="preserve">       Муниципальная программа Щёлковского муниципального района "Жилище Щёлковского муниципального района" </t>
  </si>
  <si>
    <t xml:space="preserve">       Муниципальная программа Щёлковского муниципального района "Предпринимательство Щёлковского муниципального района"</t>
  </si>
  <si>
    <t xml:space="preserve">       Муниципальная программа Щёлковского муниципального района "Информационная и внутренняя политика Щёлковского муниципального района"</t>
  </si>
  <si>
    <t xml:space="preserve">       Муниципальная программа Щёлковского муниципального района "Эффективная власть в Щёлковском муниципальном районе"</t>
  </si>
  <si>
    <t>ПРОЕКТ</t>
  </si>
  <si>
    <t>Наименование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</si>
</sst>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8"/>
      <color indexed="8"/>
      <name val="Arial"/>
      <charset val="1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7">
    <xf numFmtId="0" fontId="0" fillId="0" borderId="0" applyProtection="0"/>
    <xf numFmtId="0" fontId="2" fillId="0" borderId="0">
      <alignment horizontal="left" wrapText="1"/>
      <protection locked="0" hidden="1"/>
    </xf>
    <xf numFmtId="49" fontId="4" fillId="0" borderId="0">
      <alignment horizontal="center" vertical="top" wrapText="1"/>
      <protection locked="0" hidden="1"/>
    </xf>
    <xf numFmtId="49" fontId="2" fillId="0" borderId="0">
      <alignment horizontal="left" vertical="top" wrapText="1"/>
      <protection locked="0" hidden="1"/>
    </xf>
    <xf numFmtId="49" fontId="3" fillId="0" borderId="0">
      <alignment horizontal="right" vertical="top" wrapText="1"/>
      <protection locked="0" hidden="1"/>
    </xf>
    <xf numFmtId="0" fontId="2" fillId="0" borderId="0">
      <alignment horizontal="right" vertical="top" wrapText="1"/>
      <protection locked="0" hidden="1"/>
    </xf>
    <xf numFmtId="49" fontId="8" fillId="0" borderId="0">
      <alignment horizontal="left" vertical="top" wrapText="1"/>
      <protection locked="0" hidden="1"/>
    </xf>
    <xf numFmtId="0" fontId="8" fillId="0" borderId="0">
      <alignment horizontal="right" vertical="top" wrapText="1"/>
      <protection locked="0" hidden="1"/>
    </xf>
    <xf numFmtId="0" fontId="8" fillId="0" borderId="0">
      <alignment horizontal="right" vertical="top" wrapText="1"/>
      <protection locked="0" hidden="1"/>
    </xf>
    <xf numFmtId="0" fontId="8" fillId="0" borderId="0">
      <alignment horizontal="left" wrapText="1"/>
      <protection locked="0" hidden="1"/>
    </xf>
    <xf numFmtId="49" fontId="9" fillId="0" borderId="0">
      <alignment horizontal="center" vertical="top" wrapText="1"/>
      <protection locked="0" hidden="1"/>
    </xf>
    <xf numFmtId="49" fontId="8" fillId="0" borderId="0">
      <alignment horizontal="left" vertical="top" wrapText="1"/>
      <protection locked="0" hidden="1"/>
    </xf>
    <xf numFmtId="0" fontId="8" fillId="0" borderId="0">
      <alignment horizontal="left" wrapText="1"/>
      <protection locked="0" hidden="1"/>
    </xf>
    <xf numFmtId="0" fontId="14" fillId="0" borderId="0" applyProtection="0"/>
    <xf numFmtId="49" fontId="4" fillId="0" borderId="0">
      <alignment horizontal="center" vertical="top" wrapText="1"/>
      <protection locked="0" hidden="1"/>
    </xf>
    <xf numFmtId="49" fontId="3" fillId="0" borderId="0">
      <alignment horizontal="right" vertical="top" wrapText="1"/>
      <protection locked="0" hidden="1"/>
    </xf>
    <xf numFmtId="0" fontId="2" fillId="0" borderId="0">
      <alignment horizontal="right" vertical="top" wrapText="1"/>
      <protection locked="0" hidden="1"/>
    </xf>
    <xf numFmtId="0" fontId="1" fillId="0" borderId="0"/>
    <xf numFmtId="0" fontId="8" fillId="0" borderId="0" applyProtection="0"/>
    <xf numFmtId="0" fontId="8" fillId="0" borderId="0">
      <alignment horizontal="left" wrapText="1"/>
      <protection locked="0" hidden="1"/>
    </xf>
    <xf numFmtId="49" fontId="12" fillId="0" borderId="0">
      <alignment horizontal="center" vertical="top" wrapText="1"/>
      <protection locked="0" hidden="1"/>
    </xf>
    <xf numFmtId="49" fontId="8" fillId="0" borderId="0">
      <alignment horizontal="left" vertical="top" wrapText="1"/>
      <protection locked="0" hidden="1"/>
    </xf>
    <xf numFmtId="49" fontId="18" fillId="0" borderId="0">
      <alignment horizontal="right" vertical="top" wrapText="1"/>
      <protection locked="0" hidden="1"/>
    </xf>
    <xf numFmtId="49" fontId="12" fillId="0" borderId="0">
      <alignment horizontal="center" vertical="top" wrapText="1"/>
      <protection locked="0" hidden="1"/>
    </xf>
    <xf numFmtId="49" fontId="12" fillId="0" borderId="0">
      <alignment horizontal="center" vertical="top" wrapText="1"/>
      <protection locked="0" hidden="1"/>
    </xf>
    <xf numFmtId="49" fontId="18" fillId="0" borderId="0">
      <alignment horizontal="right" vertical="top" wrapText="1"/>
      <protection locked="0" hidden="1"/>
    </xf>
    <xf numFmtId="0" fontId="8" fillId="0" borderId="0">
      <alignment horizontal="right" vertical="top" wrapText="1"/>
      <protection locked="0" hidden="1"/>
    </xf>
  </cellStyleXfs>
  <cellXfs count="42">
    <xf numFmtId="0" fontId="0" fillId="0" borderId="0" xfId="0"/>
    <xf numFmtId="0" fontId="2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164" fontId="10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164" fontId="10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10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0" fontId="0" fillId="0" borderId="0" xfId="0"/>
    <xf numFmtId="164" fontId="10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0" fillId="0" borderId="0" xfId="0"/>
    <xf numFmtId="164" fontId="5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right" vertical="top" wrapText="1"/>
      <protection locked="0" hidden="1"/>
    </xf>
    <xf numFmtId="164" fontId="13" fillId="0" borderId="1" xfId="17" applyNumberFormat="1" applyFont="1" applyFill="1" applyBorder="1" applyAlignment="1" applyProtection="1">
      <alignment horizontal="right" vertical="center" wrapText="1"/>
      <protection locked="0" hidden="1"/>
    </xf>
    <xf numFmtId="164" fontId="0" fillId="0" borderId="0" xfId="0" applyNumberFormat="1"/>
    <xf numFmtId="164" fontId="5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164" fontId="13" fillId="0" borderId="4" xfId="17" applyNumberFormat="1" applyFont="1" applyFill="1" applyBorder="1" applyAlignment="1" applyProtection="1">
      <alignment horizontal="right" vertical="center" wrapText="1"/>
      <protection locked="0" hidden="1"/>
    </xf>
    <xf numFmtId="49" fontId="7" fillId="0" borderId="0" xfId="0" applyNumberFormat="1" applyFont="1" applyFill="1" applyBorder="1" applyAlignment="1" applyProtection="1">
      <alignment wrapText="1"/>
      <protection locked="0" hidden="1"/>
    </xf>
    <xf numFmtId="164" fontId="11" fillId="0" borderId="3" xfId="18" applyNumberFormat="1" applyFont="1" applyFill="1" applyBorder="1" applyAlignment="1" applyProtection="1">
      <alignment horizontal="right" vertical="center" wrapText="1"/>
      <protection locked="0" hidden="1"/>
    </xf>
    <xf numFmtId="49" fontId="13" fillId="0" borderId="3" xfId="18" applyNumberFormat="1" applyFont="1" applyFill="1" applyBorder="1" applyAlignment="1" applyProtection="1">
      <alignment horizontal="left" vertical="top" wrapText="1"/>
      <protection locked="0" hidden="1"/>
    </xf>
    <xf numFmtId="164" fontId="13" fillId="0" borderId="3" xfId="18" applyNumberFormat="1" applyFont="1" applyFill="1" applyBorder="1" applyAlignment="1" applyProtection="1">
      <alignment horizontal="right" vertical="center" wrapText="1"/>
      <protection locked="0" hidden="1"/>
    </xf>
    <xf numFmtId="164" fontId="13" fillId="0" borderId="3" xfId="17" applyNumberFormat="1" applyFont="1" applyFill="1" applyBorder="1" applyAlignment="1" applyProtection="1">
      <alignment horizontal="right" vertical="center" wrapText="1"/>
      <protection locked="0" hidden="1"/>
    </xf>
    <xf numFmtId="49" fontId="19" fillId="2" borderId="3" xfId="0" applyNumberFormat="1" applyFont="1" applyFill="1" applyBorder="1" applyAlignment="1" applyProtection="1">
      <alignment horizontal="left" wrapText="1"/>
      <protection locked="0" hidden="1"/>
    </xf>
    <xf numFmtId="164" fontId="19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15" fillId="2" borderId="3" xfId="0" applyNumberFormat="1" applyFont="1" applyFill="1" applyBorder="1" applyAlignment="1" applyProtection="1">
      <alignment horizontal="left" wrapText="1"/>
      <protection locked="0" hidden="1"/>
    </xf>
    <xf numFmtId="164" fontId="5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13" fillId="2" borderId="3" xfId="18" applyNumberFormat="1" applyFont="1" applyFill="1" applyBorder="1" applyAlignment="1" applyProtection="1">
      <alignment horizontal="right" vertical="center" wrapText="1"/>
      <protection locked="0" hidden="1"/>
    </xf>
    <xf numFmtId="49" fontId="13" fillId="2" borderId="3" xfId="18" applyNumberFormat="1" applyFont="1" applyFill="1" applyBorder="1" applyAlignment="1" applyProtection="1">
      <alignment horizontal="left" vertical="center" wrapText="1"/>
      <protection locked="0" hidden="1"/>
    </xf>
    <xf numFmtId="49" fontId="16" fillId="0" borderId="3" xfId="0" applyNumberFormat="1" applyFont="1" applyFill="1" applyBorder="1" applyAlignment="1" applyProtection="1">
      <alignment horizontal="left" wrapText="1"/>
      <protection locked="0" hidden="1"/>
    </xf>
    <xf numFmtId="0" fontId="8" fillId="0" borderId="3" xfId="0" applyFont="1" applyBorder="1"/>
    <xf numFmtId="49" fontId="1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164" fontId="5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13" fillId="0" borderId="5" xfId="17" applyNumberFormat="1" applyFont="1" applyFill="1" applyBorder="1" applyAlignment="1" applyProtection="1">
      <alignment horizontal="right" vertical="center" wrapText="1"/>
      <protection locked="0" hidden="1"/>
    </xf>
    <xf numFmtId="164" fontId="10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3" xfId="0" applyFont="1" applyBorder="1" applyAlignment="1">
      <alignment horizontal="center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 hidden="1"/>
    </xf>
  </cellXfs>
  <cellStyles count="27">
    <cellStyle name="Денежный" xfId="3" builtinId="4" customBuiltin="1"/>
    <cellStyle name="Денежный [0]" xfId="4" builtinId="7" customBuiltin="1"/>
    <cellStyle name="Денежный [0] 2" xfId="7"/>
    <cellStyle name="Денежный [0] 3" xfId="15"/>
    <cellStyle name="Денежный [0] 3 2" xfId="25"/>
    <cellStyle name="Денежный [0] 4" xfId="22"/>
    <cellStyle name="Денежный 2" xfId="6"/>
    <cellStyle name="Денежный 3" xfId="11"/>
    <cellStyle name="Денежный 4" xfId="21"/>
    <cellStyle name="Обычный" xfId="0" builtinId="0" customBuiltin="1"/>
    <cellStyle name="Обычный 2" xfId="17"/>
    <cellStyle name="Обычный 3" xfId="13"/>
    <cellStyle name="Обычный 4" xfId="18"/>
    <cellStyle name="Процентный" xfId="5" builtinId="5" customBuiltin="1"/>
    <cellStyle name="Процентный 2" xfId="8"/>
    <cellStyle name="Процентный 3" xfId="16"/>
    <cellStyle name="Процентный 3 2" xfId="26"/>
    <cellStyle name="Финансовый" xfId="1" builtinId="3" customBuiltin="1"/>
    <cellStyle name="Финансовый [0]" xfId="2" builtinId="6" customBuiltin="1"/>
    <cellStyle name="Финансовый [0] 2" xfId="10"/>
    <cellStyle name="Финансовый [0] 2 2" xfId="23"/>
    <cellStyle name="Финансовый [0] 3" xfId="14"/>
    <cellStyle name="Финансовый [0] 3 2" xfId="24"/>
    <cellStyle name="Финансовый [0] 4" xfId="20"/>
    <cellStyle name="Финансовый 2" xfId="9"/>
    <cellStyle name="Финансовый 3" xfId="12"/>
    <cellStyle name="Финансовый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A8" sqref="A8"/>
    </sheetView>
  </sheetViews>
  <sheetFormatPr defaultRowHeight="11.25" x14ac:dyDescent="0.2"/>
  <cols>
    <col min="1" max="1" width="43.1640625" customWidth="1"/>
    <col min="2" max="2" width="20.5" style="8" customWidth="1"/>
    <col min="3" max="3" width="13" customWidth="1"/>
    <col min="4" max="4" width="15" customWidth="1"/>
    <col min="5" max="5" width="13.33203125" customWidth="1"/>
    <col min="6" max="6" width="15.33203125" customWidth="1"/>
    <col min="7" max="7" width="10.6640625" bestFit="1" customWidth="1"/>
    <col min="8" max="8" width="9.33203125" customWidth="1"/>
    <col min="9" max="9" width="9.33203125" hidden="1" customWidth="1"/>
  </cols>
  <sheetData>
    <row r="1" spans="1:7" ht="13.15" customHeight="1" x14ac:dyDescent="0.2">
      <c r="A1" s="3"/>
      <c r="B1" s="12"/>
    </row>
    <row r="2" spans="1:7" ht="24.2" customHeight="1" x14ac:dyDescent="0.2">
      <c r="A2" s="2"/>
      <c r="B2" s="12"/>
    </row>
    <row r="3" spans="1:7" ht="10.35" customHeight="1" x14ac:dyDescent="0.2">
      <c r="A3" s="2"/>
      <c r="B3" s="2"/>
    </row>
    <row r="4" spans="1:7" ht="58.7" customHeight="1" x14ac:dyDescent="0.2">
      <c r="A4" s="32" t="s">
        <v>6</v>
      </c>
      <c r="B4" s="33"/>
      <c r="C4" s="33"/>
      <c r="D4" s="33"/>
      <c r="E4" s="33"/>
      <c r="F4" s="33"/>
    </row>
    <row r="5" spans="1:7" ht="18.2" customHeight="1" x14ac:dyDescent="0.25">
      <c r="A5" s="1"/>
      <c r="B5" s="2"/>
      <c r="F5" s="17" t="s">
        <v>2</v>
      </c>
      <c r="G5" s="17"/>
    </row>
    <row r="6" spans="1:7" s="10" customFormat="1" ht="18.2" customHeight="1" x14ac:dyDescent="0.25">
      <c r="A6" s="40" t="s">
        <v>27</v>
      </c>
      <c r="B6" s="37" t="s">
        <v>4</v>
      </c>
      <c r="C6" s="37" t="s">
        <v>5</v>
      </c>
      <c r="D6" s="38" t="s">
        <v>26</v>
      </c>
      <c r="E6" s="38"/>
      <c r="F6" s="38"/>
      <c r="G6" s="17"/>
    </row>
    <row r="7" spans="1:7" ht="61.7" customHeight="1" x14ac:dyDescent="0.2">
      <c r="A7" s="41"/>
      <c r="B7" s="37"/>
      <c r="C7" s="37"/>
      <c r="D7" s="39" t="s">
        <v>3</v>
      </c>
      <c r="E7" s="39">
        <v>2018</v>
      </c>
      <c r="F7" s="39">
        <v>2019</v>
      </c>
    </row>
    <row r="8" spans="1:7" ht="63.75" x14ac:dyDescent="0.2">
      <c r="A8" s="30" t="s">
        <v>13</v>
      </c>
      <c r="B8" s="34">
        <v>29502.7</v>
      </c>
      <c r="C8" s="35">
        <v>149261.29999999999</v>
      </c>
      <c r="D8" s="36">
        <v>47700</v>
      </c>
      <c r="E8" s="36">
        <v>47700</v>
      </c>
      <c r="F8" s="36">
        <v>47700</v>
      </c>
      <c r="G8" s="14"/>
    </row>
    <row r="9" spans="1:7" ht="51" x14ac:dyDescent="0.2">
      <c r="A9" s="30" t="s">
        <v>14</v>
      </c>
      <c r="B9" s="11">
        <v>0</v>
      </c>
      <c r="C9" s="13">
        <v>1500</v>
      </c>
      <c r="D9" s="4">
        <v>4700</v>
      </c>
      <c r="E9" s="11">
        <v>0</v>
      </c>
      <c r="F9" s="11">
        <v>0</v>
      </c>
      <c r="G9" s="14"/>
    </row>
    <row r="10" spans="1:7" ht="51" x14ac:dyDescent="0.2">
      <c r="A10" s="30" t="s">
        <v>15</v>
      </c>
      <c r="B10" s="11">
        <v>4002861.1</v>
      </c>
      <c r="C10" s="13">
        <v>4869978.3</v>
      </c>
      <c r="D10" s="6">
        <v>4464073</v>
      </c>
      <c r="E10" s="6">
        <v>4394274</v>
      </c>
      <c r="F10" s="6">
        <v>4394274</v>
      </c>
      <c r="G10" s="14"/>
    </row>
    <row r="11" spans="1:7" ht="63.75" x14ac:dyDescent="0.2">
      <c r="A11" s="30" t="s">
        <v>16</v>
      </c>
      <c r="B11" s="11">
        <v>278547.20000000001</v>
      </c>
      <c r="C11" s="13">
        <v>206178.8</v>
      </c>
      <c r="D11" s="5">
        <v>92810</v>
      </c>
      <c r="E11" s="9">
        <v>95617</v>
      </c>
      <c r="F11" s="9">
        <v>93316</v>
      </c>
      <c r="G11" s="14"/>
    </row>
    <row r="12" spans="1:7" ht="51" x14ac:dyDescent="0.2">
      <c r="A12" s="30" t="s">
        <v>17</v>
      </c>
      <c r="B12" s="11">
        <v>238700.7</v>
      </c>
      <c r="C12" s="13">
        <v>144933.4</v>
      </c>
      <c r="D12" s="5">
        <v>234677</v>
      </c>
      <c r="E12" s="9">
        <v>236586</v>
      </c>
      <c r="F12" s="9">
        <v>238379</v>
      </c>
      <c r="G12" s="14"/>
    </row>
    <row r="13" spans="1:7" ht="51" x14ac:dyDescent="0.2">
      <c r="A13" s="30" t="s">
        <v>18</v>
      </c>
      <c r="B13" s="11">
        <v>125230.1</v>
      </c>
      <c r="C13" s="13">
        <v>112862</v>
      </c>
      <c r="D13" s="5">
        <v>111322</v>
      </c>
      <c r="E13" s="9">
        <v>111322</v>
      </c>
      <c r="F13" s="9">
        <v>111322</v>
      </c>
      <c r="G13" s="14"/>
    </row>
    <row r="14" spans="1:7" ht="51" x14ac:dyDescent="0.2">
      <c r="A14" s="30" t="s">
        <v>19</v>
      </c>
      <c r="B14" s="11">
        <v>4359</v>
      </c>
      <c r="C14" s="13">
        <v>5612</v>
      </c>
      <c r="D14" s="5">
        <v>5612</v>
      </c>
      <c r="E14" s="9">
        <v>5612</v>
      </c>
      <c r="F14" s="9">
        <v>5612</v>
      </c>
      <c r="G14" s="14"/>
    </row>
    <row r="15" spans="1:7" ht="51" x14ac:dyDescent="0.2">
      <c r="A15" s="30" t="s">
        <v>20</v>
      </c>
      <c r="B15" s="11">
        <v>18116.099999999999</v>
      </c>
      <c r="C15" s="13">
        <v>31757</v>
      </c>
      <c r="D15" s="5">
        <v>32200</v>
      </c>
      <c r="E15" s="9">
        <v>32200</v>
      </c>
      <c r="F15" s="9">
        <v>32200</v>
      </c>
      <c r="G15" s="14"/>
    </row>
    <row r="16" spans="1:7" ht="63.75" x14ac:dyDescent="0.2">
      <c r="A16" s="30" t="s">
        <v>21</v>
      </c>
      <c r="B16" s="11">
        <v>24.2</v>
      </c>
      <c r="C16" s="13">
        <v>1382</v>
      </c>
      <c r="D16" s="5">
        <v>14827</v>
      </c>
      <c r="E16" s="9">
        <v>20827</v>
      </c>
      <c r="F16" s="9">
        <v>20827</v>
      </c>
      <c r="G16" s="14"/>
    </row>
    <row r="17" spans="1:13" ht="51" x14ac:dyDescent="0.2">
      <c r="A17" s="30" t="s">
        <v>22</v>
      </c>
      <c r="B17" s="11">
        <v>49146.8</v>
      </c>
      <c r="C17" s="13">
        <v>60028.5</v>
      </c>
      <c r="D17" s="5">
        <v>39638</v>
      </c>
      <c r="E17" s="9">
        <v>18486</v>
      </c>
      <c r="F17" s="9">
        <v>18486</v>
      </c>
      <c r="G17" s="14"/>
    </row>
    <row r="18" spans="1:13" ht="51" x14ac:dyDescent="0.2">
      <c r="A18" s="30" t="s">
        <v>23</v>
      </c>
      <c r="B18" s="11">
        <v>52568.4</v>
      </c>
      <c r="C18" s="13">
        <v>51639.4</v>
      </c>
      <c r="D18" s="5">
        <v>38473</v>
      </c>
      <c r="E18" s="9">
        <v>38481</v>
      </c>
      <c r="F18" s="9">
        <v>38489</v>
      </c>
      <c r="G18" s="14"/>
    </row>
    <row r="19" spans="1:13" ht="51" x14ac:dyDescent="0.2">
      <c r="A19" s="30" t="s">
        <v>24</v>
      </c>
      <c r="B19" s="11">
        <v>6939.1</v>
      </c>
      <c r="C19" s="13">
        <v>29341.8</v>
      </c>
      <c r="D19" s="5">
        <v>6100</v>
      </c>
      <c r="E19" s="9">
        <v>6100</v>
      </c>
      <c r="F19" s="9">
        <v>6100</v>
      </c>
      <c r="G19" s="14"/>
    </row>
    <row r="20" spans="1:13" ht="51" x14ac:dyDescent="0.2">
      <c r="A20" s="31" t="s">
        <v>25</v>
      </c>
      <c r="B20" s="15">
        <v>485693.9</v>
      </c>
      <c r="C20" s="16">
        <v>539906.1</v>
      </c>
      <c r="D20" s="7">
        <v>508014</v>
      </c>
      <c r="E20" s="7">
        <v>498024</v>
      </c>
      <c r="F20" s="7">
        <v>497036</v>
      </c>
      <c r="G20" s="14"/>
    </row>
    <row r="21" spans="1:13" s="10" customFormat="1" ht="38.25" customHeight="1" x14ac:dyDescent="0.2">
      <c r="A21" s="22" t="s">
        <v>7</v>
      </c>
      <c r="B21" s="23">
        <f>SUM(B8:B20)</f>
        <v>5291689.3</v>
      </c>
      <c r="C21" s="23">
        <f t="shared" ref="C21:F21" si="0">SUM(C8:C20)</f>
        <v>6204380.5999999996</v>
      </c>
      <c r="D21" s="23">
        <f t="shared" si="0"/>
        <v>5600146</v>
      </c>
      <c r="E21" s="23">
        <f t="shared" si="0"/>
        <v>5505229</v>
      </c>
      <c r="F21" s="23">
        <f t="shared" si="0"/>
        <v>5503741</v>
      </c>
      <c r="G21" s="14"/>
      <c r="H21" s="14"/>
      <c r="I21" s="14"/>
      <c r="J21" s="14"/>
      <c r="K21" s="14"/>
      <c r="L21" s="14"/>
      <c r="M21" s="14"/>
    </row>
    <row r="22" spans="1:13" ht="38.25" x14ac:dyDescent="0.2">
      <c r="A22" s="19" t="s">
        <v>1</v>
      </c>
      <c r="B22" s="20">
        <v>27999.4</v>
      </c>
      <c r="C22" s="21">
        <v>27400</v>
      </c>
      <c r="D22" s="18">
        <v>22059</v>
      </c>
      <c r="E22" s="18">
        <v>22059</v>
      </c>
      <c r="F22" s="18">
        <v>22059</v>
      </c>
    </row>
    <row r="23" spans="1:13" ht="25.5" x14ac:dyDescent="0.2">
      <c r="A23" s="19" t="s">
        <v>0</v>
      </c>
      <c r="B23" s="20">
        <v>447.8</v>
      </c>
      <c r="C23" s="21">
        <v>500</v>
      </c>
      <c r="D23" s="18">
        <v>1000</v>
      </c>
      <c r="E23" s="18">
        <v>1000</v>
      </c>
      <c r="F23" s="18">
        <v>1000</v>
      </c>
    </row>
    <row r="24" spans="1:13" s="10" customFormat="1" ht="38.25" customHeight="1" x14ac:dyDescent="0.2">
      <c r="A24" s="24" t="s">
        <v>8</v>
      </c>
      <c r="B24" s="25">
        <f>B22+B23</f>
        <v>28447.200000000001</v>
      </c>
      <c r="C24" s="25">
        <f t="shared" ref="C24:F24" si="1">C22+C23</f>
        <v>27900</v>
      </c>
      <c r="D24" s="25">
        <f t="shared" si="1"/>
        <v>23059</v>
      </c>
      <c r="E24" s="25">
        <f t="shared" si="1"/>
        <v>23059</v>
      </c>
      <c r="F24" s="25">
        <f t="shared" si="1"/>
        <v>23059</v>
      </c>
      <c r="G24" s="14"/>
      <c r="H24" s="14"/>
      <c r="I24" s="14"/>
      <c r="J24" s="14"/>
      <c r="K24" s="14"/>
      <c r="L24" s="14"/>
      <c r="M24" s="14"/>
    </row>
    <row r="25" spans="1:13" ht="12.75" x14ac:dyDescent="0.2">
      <c r="A25" s="27" t="s">
        <v>9</v>
      </c>
      <c r="B25" s="26">
        <f>B21+B24</f>
        <v>5320136.5</v>
      </c>
      <c r="C25" s="26">
        <f t="shared" ref="C25:F25" si="2">C21+C24</f>
        <v>6232280.5999999996</v>
      </c>
      <c r="D25" s="26">
        <f t="shared" si="2"/>
        <v>5623205</v>
      </c>
      <c r="E25" s="26">
        <f t="shared" si="2"/>
        <v>5528288</v>
      </c>
      <c r="F25" s="26">
        <f t="shared" si="2"/>
        <v>5526800</v>
      </c>
    </row>
    <row r="26" spans="1:13" ht="15.75" x14ac:dyDescent="0.25">
      <c r="A26" s="28" t="s">
        <v>12</v>
      </c>
      <c r="B26" s="29" t="s">
        <v>10</v>
      </c>
      <c r="C26" s="29" t="s">
        <v>10</v>
      </c>
      <c r="D26" s="29" t="s">
        <v>10</v>
      </c>
      <c r="E26" s="18">
        <v>69761</v>
      </c>
      <c r="F26" s="18">
        <v>142866</v>
      </c>
    </row>
    <row r="27" spans="1:13" ht="30" customHeight="1" x14ac:dyDescent="0.25">
      <c r="A27" s="28" t="s">
        <v>11</v>
      </c>
      <c r="B27" s="20">
        <f>B25</f>
        <v>5320136.5</v>
      </c>
      <c r="C27" s="21">
        <f t="shared" ref="C27:D27" si="3">C25</f>
        <v>6232280.5999999996</v>
      </c>
      <c r="D27" s="18">
        <f t="shared" si="3"/>
        <v>5623205</v>
      </c>
      <c r="E27" s="18">
        <f>E25+E26</f>
        <v>5598049</v>
      </c>
      <c r="F27" s="18">
        <f>F25+F26</f>
        <v>5669666</v>
      </c>
    </row>
  </sheetData>
  <mergeCells count="5">
    <mergeCell ref="A4:F4"/>
    <mergeCell ref="A6:A7"/>
    <mergeCell ref="B6:B7"/>
    <mergeCell ref="C6:C7"/>
    <mergeCell ref="D6:F6"/>
  </mergeCells>
  <pageMargins left="0.39370078740157483" right="0.39370078740157483" top="0.39370078740157483" bottom="0.39370078740157483" header="0.19685039370078741" footer="0.19685039370078741"/>
  <pageSetup paperSize="9" fitToHeight="10" orientation="portrait" r:id="rId1"/>
  <headerFooter alignWithMargins="0">
    <oddFooter>&amp;L31.01.2017 15:26 DEV&amp;RСтраница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Программные расходы</vt:lpstr>
      <vt:lpstr>'Программные расходы'!Заголовки_для_печати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2017-01-31T12:52:21Z</cp:lastPrinted>
  <dcterms:created xsi:type="dcterms:W3CDTF">2017-01-31T12:27:10Z</dcterms:created>
  <dcterms:modified xsi:type="dcterms:W3CDTF">2017-02-04T08:19:31Z</dcterms:modified>
</cp:coreProperties>
</file>