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<sst xmlns="http://schemas.openxmlformats.org/spreadsheetml/2006/main" count="342" uniqueCount="67">
  <si>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</si>
  <si>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</si>
  <si>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</si>
  <si>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</si>
  <si>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</si>
  <si>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</si>
  <si>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</si>
  <si>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</si>
  <si>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</si>
  <si>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</si>
  <si>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</si>
  <si>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</si>
  <si>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</si>
  <si>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</si>
  <si>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</si>
  <si>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% став ка купо нног о дохо да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</si>
  <si>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</si>
  <si>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</si>
  <si>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</si>
  <si>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</si>
  <si>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</si>
  <si>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</si>
  <si>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</si>
  <si>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</si>
  <si>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</si>
  <si>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</si>
  <si>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</si>
  <si>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</si>
  <si>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</si>
  <si>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</si>
  <si>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</si>
  <si>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</si>
  <si>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</si>
  <si>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</si>
  <si>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</si>
  <si>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</si>
  <si>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</si>
  <si>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</si>
  <si>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</si>
  <si>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</si>
  <si>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</si>
  <si>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</si>
  <si>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</si>
  <si>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</si>
  <si>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</si>
  <si>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</si>
  <si>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</si>
  <si>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</si>
  <si>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</si>
  <si>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</si>
  <si>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</si>
  <si>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</si>
  <si>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</si>
  <si>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</si>
  <si>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</si>
  <si>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</si>
  <si>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</si>
  <si>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ОАО "Северный морской путь Банк"</t>
  </si>
  <si>
    <t>2-14/0002</t>
  </si>
  <si>
    <t>№ 0148300026014000458-0090077-02 от 26.09.14</t>
  </si>
  <si>
    <t>2-14/0003</t>
  </si>
  <si>
    <t>№ 0148300026014000507-0090077-01 от 15.10.14</t>
  </si>
  <si>
    <t>НФ "НПСБ" ОАО "АКБ САРОВБИЗНЕСБАНК"</t>
  </si>
  <si>
    <t>Погашено на 0 1 .0 1 .20 15_ г.</t>
  </si>
  <si>
    <t>Погашено на 01. 01. 2015     г.</t>
  </si>
  <si>
    <t>Погашено на 01. 01. 2015 г.</t>
  </si>
  <si>
    <t>Выписка из долговой книги Щёлковского муниципального района по состоянию на 01.08.2015_г.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</si>
</sst>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7" sqref="A17:A18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66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</row>
    <row r="5" spans="1:12" ht="15.75" hidden="1" thickBot="1">
      <c r="A5" s="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2" t="s">
        <v>15</v>
      </c>
      <c r="B10" s="22" t="s">
        <v>16</v>
      </c>
      <c r="C10" s="22" t="s">
        <v>17</v>
      </c>
      <c r="D10" s="22" t="s">
        <v>18</v>
      </c>
      <c r="E10" s="22" t="s">
        <v>19</v>
      </c>
      <c r="F10" s="22" t="s">
        <v>20</v>
      </c>
      <c r="G10" s="22" t="s">
        <v>21</v>
      </c>
      <c r="H10" s="22" t="s">
        <v>22</v>
      </c>
      <c r="I10" s="26" t="s">
        <v>23</v>
      </c>
      <c r="J10" s="27"/>
      <c r="K10" s="22" t="s">
        <v>24</v>
      </c>
      <c r="L10" s="22" t="s">
        <v>25</v>
      </c>
    </row>
    <row r="11" spans="1:12" ht="90" customHeight="1" thickBot="1">
      <c r="A11" s="23"/>
      <c r="B11" s="23"/>
      <c r="C11" s="23"/>
      <c r="D11" s="23"/>
      <c r="E11" s="23"/>
      <c r="F11" s="23"/>
      <c r="G11" s="23"/>
      <c r="H11" s="23"/>
      <c r="I11" s="11" t="s">
        <v>26</v>
      </c>
      <c r="J11" s="6" t="s">
        <v>27</v>
      </c>
      <c r="K11" s="23"/>
      <c r="L11" s="23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28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29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30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I10:J10"/>
    <mergeCell ref="K10:K11"/>
    <mergeCell ref="L10:L11"/>
    <mergeCell ref="J4:J5"/>
    <mergeCell ref="K4:K5"/>
    <mergeCell ref="L4:L5"/>
    <mergeCell ref="A10:A11"/>
    <mergeCell ref="B10:B11"/>
    <mergeCell ref="C10:C11"/>
    <mergeCell ref="D10:D11"/>
    <mergeCell ref="E10:E11"/>
    <mergeCell ref="F10:F11"/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31</v>
      </c>
    </row>
    <row r="2" ht="12.75">
      <c r="A2" s="2" t="s">
        <v>32</v>
      </c>
    </row>
    <row r="3" ht="13.5" thickBot="1">
      <c r="A3" s="2" t="s">
        <v>33</v>
      </c>
    </row>
    <row r="4" spans="1:13" s="15" customFormat="1" ht="36" customHeight="1" thickBot="1">
      <c r="A4" s="3"/>
      <c r="B4" s="24" t="s">
        <v>34</v>
      </c>
      <c r="C4" s="24" t="s">
        <v>35</v>
      </c>
      <c r="D4" s="24" t="s">
        <v>36</v>
      </c>
      <c r="E4" s="24" t="s">
        <v>37</v>
      </c>
      <c r="F4" s="24" t="s">
        <v>38</v>
      </c>
      <c r="G4" s="24" t="s">
        <v>10</v>
      </c>
      <c r="H4" s="24" t="s">
        <v>39</v>
      </c>
      <c r="I4" s="26" t="s">
        <v>63</v>
      </c>
      <c r="J4" s="27"/>
      <c r="K4" s="24" t="s">
        <v>40</v>
      </c>
      <c r="L4" s="24" t="s">
        <v>41</v>
      </c>
      <c r="M4" s="24" t="s">
        <v>42</v>
      </c>
    </row>
    <row r="5" spans="1:13" s="15" customFormat="1" ht="83.25" customHeight="1" thickBot="1">
      <c r="A5" s="7" t="s">
        <v>2</v>
      </c>
      <c r="B5" s="25"/>
      <c r="C5" s="25"/>
      <c r="D5" s="25"/>
      <c r="E5" s="25"/>
      <c r="F5" s="25"/>
      <c r="G5" s="25"/>
      <c r="H5" s="25"/>
      <c r="I5" s="13" t="s">
        <v>43</v>
      </c>
      <c r="J5" s="14" t="s">
        <v>44</v>
      </c>
      <c r="K5" s="25"/>
      <c r="L5" s="25"/>
      <c r="M5" s="25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81.75" customHeight="1" thickBot="1">
      <c r="A7" s="16" t="s">
        <v>58</v>
      </c>
      <c r="B7" s="17" t="s">
        <v>57</v>
      </c>
      <c r="C7" s="21" t="s">
        <v>59</v>
      </c>
      <c r="D7" s="18">
        <v>41913</v>
      </c>
      <c r="E7" s="18">
        <v>42278</v>
      </c>
      <c r="F7" s="17">
        <v>75000000</v>
      </c>
      <c r="G7" s="17"/>
      <c r="H7" s="17">
        <v>10.94</v>
      </c>
      <c r="I7" s="17"/>
      <c r="J7" s="17">
        <v>2045162.67</v>
      </c>
      <c r="K7" s="17"/>
      <c r="L7" s="20">
        <f>674229.45+674229.45+696703.77+696703.77+629280.82+696703.77+674229.45+696703.77+674229.45+696703.77</f>
        <v>6809717.470000001</v>
      </c>
      <c r="M7" s="17">
        <v>75000000</v>
      </c>
    </row>
    <row r="8" spans="1:13" s="19" customFormat="1" ht="81.75" customHeight="1" thickBot="1">
      <c r="A8" s="16" t="s">
        <v>60</v>
      </c>
      <c r="B8" s="17" t="s">
        <v>62</v>
      </c>
      <c r="C8" s="21" t="s">
        <v>61</v>
      </c>
      <c r="D8" s="18">
        <v>41932</v>
      </c>
      <c r="E8" s="18">
        <v>42297</v>
      </c>
      <c r="F8" s="17">
        <v>75000000</v>
      </c>
      <c r="G8" s="17"/>
      <c r="H8" s="17">
        <v>12.5</v>
      </c>
      <c r="I8" s="17"/>
      <c r="J8" s="17">
        <v>1849315.08</v>
      </c>
      <c r="K8" s="17">
        <f>30000000+10000000+30000000</f>
        <v>70000000</v>
      </c>
      <c r="L8" s="20">
        <f>282534.25+770547.95+796232.88+796232.88+719178.08+683219.18+462328.77+433219.18+236301.37+53082.19</f>
        <v>5232876.73</v>
      </c>
      <c r="M8" s="17">
        <f>F8-K8</f>
        <v>5000000</v>
      </c>
    </row>
    <row r="9" spans="1:13" ht="15.75" thickBot="1">
      <c r="A9" s="9"/>
      <c r="B9" s="13" t="s">
        <v>28</v>
      </c>
      <c r="C9" s="8" t="s">
        <v>3</v>
      </c>
      <c r="D9" s="8" t="s">
        <v>3</v>
      </c>
      <c r="E9" s="8" t="s">
        <v>3</v>
      </c>
      <c r="F9" s="8">
        <f>SUM(F7:F8)</f>
        <v>150000000</v>
      </c>
      <c r="G9" s="8"/>
      <c r="H9" s="8"/>
      <c r="I9" s="8"/>
      <c r="J9" s="8">
        <f>SUM(J7:J8)</f>
        <v>3894477.75</v>
      </c>
      <c r="K9" s="8">
        <f>SUM(K7:K8)</f>
        <v>70000000</v>
      </c>
      <c r="L9" s="8">
        <f>SUM(L7:L8)</f>
        <v>12042594.200000001</v>
      </c>
      <c r="M9" s="8">
        <f>SUM(M7:M8)</f>
        <v>80000000</v>
      </c>
    </row>
    <row r="10" spans="1:13" ht="27" thickBot="1">
      <c r="A10" s="9"/>
      <c r="B10" s="13" t="s">
        <v>29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4"/>
      <c r="B11" s="24" t="s">
        <v>30</v>
      </c>
      <c r="C11" s="28" t="s">
        <v>3</v>
      </c>
      <c r="D11" s="28" t="s">
        <v>3</v>
      </c>
      <c r="E11" s="28" t="s">
        <v>3</v>
      </c>
      <c r="F11" s="28">
        <f>F9</f>
        <v>150000000</v>
      </c>
      <c r="G11" s="28"/>
      <c r="H11" s="28"/>
      <c r="I11" s="28"/>
      <c r="J11" s="30">
        <f>J9</f>
        <v>3894477.75</v>
      </c>
      <c r="K11" s="30">
        <f>K9</f>
        <v>70000000</v>
      </c>
      <c r="L11" s="30">
        <f>L9</f>
        <v>12042594.200000001</v>
      </c>
      <c r="M11" s="28">
        <f>M9</f>
        <v>80000000</v>
      </c>
    </row>
    <row r="12" spans="1:13" ht="13.5" customHeight="1" thickBot="1">
      <c r="A12" s="25"/>
      <c r="B12" s="25"/>
      <c r="C12" s="29"/>
      <c r="D12" s="29"/>
      <c r="E12" s="29"/>
      <c r="F12" s="29"/>
      <c r="G12" s="29"/>
      <c r="H12" s="29"/>
      <c r="I12" s="29"/>
      <c r="J12" s="31"/>
      <c r="K12" s="31"/>
      <c r="L12" s="31"/>
      <c r="M12" s="29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B4:B5"/>
    <mergeCell ref="C4:C5"/>
    <mergeCell ref="D4:D5"/>
    <mergeCell ref="E4:E5"/>
    <mergeCell ref="M4:M5"/>
    <mergeCell ref="K4:K5"/>
    <mergeCell ref="L4:L5"/>
    <mergeCell ref="F4:F5"/>
    <mergeCell ref="G4:G5"/>
    <mergeCell ref="H4:H5"/>
    <mergeCell ref="I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45</v>
      </c>
    </row>
    <row r="2" ht="12.75">
      <c r="A2" s="2" t="s">
        <v>46</v>
      </c>
    </row>
    <row r="3" ht="15.75" thickBot="1">
      <c r="A3" s="10"/>
    </row>
    <row r="4" spans="1:13" ht="157.5" customHeight="1" thickBot="1">
      <c r="A4" s="22" t="s">
        <v>2</v>
      </c>
      <c r="B4" s="22" t="s">
        <v>47</v>
      </c>
      <c r="C4" s="22" t="s">
        <v>48</v>
      </c>
      <c r="D4" s="22" t="s">
        <v>36</v>
      </c>
      <c r="E4" s="22" t="s">
        <v>37</v>
      </c>
      <c r="F4" s="22" t="s">
        <v>49</v>
      </c>
      <c r="G4" s="22" t="s">
        <v>10</v>
      </c>
      <c r="H4" s="22" t="s">
        <v>39</v>
      </c>
      <c r="I4" s="26" t="s">
        <v>65</v>
      </c>
      <c r="J4" s="27"/>
      <c r="K4" s="22" t="s">
        <v>40</v>
      </c>
      <c r="L4" s="22" t="s">
        <v>41</v>
      </c>
      <c r="M4" s="22" t="s">
        <v>42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50</v>
      </c>
      <c r="J5" s="6" t="s">
        <v>44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51</v>
      </c>
    </row>
    <row r="2" ht="15">
      <c r="A2" s="2" t="s">
        <v>52</v>
      </c>
    </row>
    <row r="3" ht="15.75" thickBot="1">
      <c r="A3" s="10"/>
    </row>
    <row r="4" spans="1:13" ht="157.5" customHeight="1" thickBot="1">
      <c r="A4" s="22" t="s">
        <v>2</v>
      </c>
      <c r="B4" s="22" t="s">
        <v>53</v>
      </c>
      <c r="C4" s="22" t="s">
        <v>54</v>
      </c>
      <c r="D4" s="22" t="s">
        <v>36</v>
      </c>
      <c r="E4" s="22" t="s">
        <v>55</v>
      </c>
      <c r="F4" s="22" t="s">
        <v>56</v>
      </c>
      <c r="G4" s="22" t="s">
        <v>10</v>
      </c>
      <c r="H4" s="22" t="s">
        <v>39</v>
      </c>
      <c r="I4" s="26" t="s">
        <v>64</v>
      </c>
      <c r="J4" s="27"/>
      <c r="K4" s="22" t="s">
        <v>40</v>
      </c>
      <c r="L4" s="22" t="s">
        <v>41</v>
      </c>
      <c r="M4" s="22" t="s">
        <v>42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43</v>
      </c>
      <c r="J5" s="6" t="s">
        <v>44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2015-05-25T14:38:15Z</cp:lastPrinted>
  <dcterms:created xsi:type="dcterms:W3CDTF">1996-10-08T23:32:33Z</dcterms:created>
  <dcterms:modified xsi:type="dcterms:W3CDTF">2016-08-10T07:06:00Z</dcterms:modified>
  <cp:category/>
  <cp:version/>
  <cp:contentType/>
  <cp:contentStatus/>
</cp:coreProperties>
</file>