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<sst xmlns="http://schemas.openxmlformats.org/spreadsheetml/2006/main" count="41" uniqueCount="41">
  <si>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</si>
  <si>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</si>
  <si>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</si>
  <si>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</si>
  <si>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</si>
  <si>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</si>
  <si>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</si>
  <si>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</si>
  <si>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</si>
  <si>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</si>
  <si>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</si>
  <si>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</si>
  <si>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</si>
  <si>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</si>
  <si>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</si>
  <si>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</si>
  <si>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</si>
  <si>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</si>
  <si>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</si>
  <si>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</si>
  <si>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</si>
  <si>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</si>
  <si>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</si>
  <si>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</si>
  <si>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</si>
  <si>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</si>
  <si>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</si>
  <si>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</si>
  <si>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</si>
  <si>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</si>
  <si>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</si>
  <si>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</si>
  <si>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</si>
  <si>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Годовые бюджетные назначения в соответствии с отчетом об исполнении бюджета городского округа Щёлково на 2022 год , тыс. руб.</t>
  </si>
  <si>
    <t>% исполнения годовых бюджетных назначений в соответствии с отчетом об исполнении бюджета городского округа Щёлково на  2022 год</t>
  </si>
  <si>
    <t>Темп роста к соответствующему периоду предыдущего года, %</t>
  </si>
  <si>
    <t>Годовые бюджетные назначения в соответствии с Решением Совета депутатов от 15.12.2021 № 300/39-77-НПА на 2022 год, тыс. руб.</t>
  </si>
  <si>
    <t>% исполнения годовых бюджетных назначений в соответствии с Решением Совета депутатов от 15.12.2021 № 300/39-77-НПА на 2022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</si>
  <si>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01.04.2022)</t>
  </si>
  <si>
    <t>Фактически исполнено по состоянию на 01.04.2022, тыс. руб.</t>
  </si>
  <si>
    <t>Фактически исполнено по состоянию на 01.04.2021,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</si>
</sst>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3" fontId="46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 wrapText="1"/>
    </xf>
    <xf numFmtId="175" fontId="3" fillId="33" borderId="10" xfId="0" applyNumberFormat="1" applyFont="1" applyFill="1" applyBorder="1" applyAlignment="1">
      <alignment horizontal="center" vertical="center" wrapText="1"/>
    </xf>
    <xf numFmtId="175" fontId="44" fillId="33" borderId="10" xfId="0" applyNumberFormat="1" applyFont="1" applyFill="1" applyBorder="1" applyAlignment="1">
      <alignment horizontal="center" vertical="center" wrapText="1"/>
    </xf>
    <xf numFmtId="175" fontId="45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="108" zoomScaleNormal="108" zoomScalePageLayoutView="0" workbookViewId="0" topLeftCell="A1">
      <selection activeCell="I22" sqref="I22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2" t="s">
        <v>38</v>
      </c>
      <c r="B1" s="22"/>
      <c r="C1" s="22"/>
      <c r="D1" s="22"/>
      <c r="E1" s="22"/>
      <c r="F1" s="22"/>
      <c r="G1" s="22"/>
      <c r="H1" s="22"/>
      <c r="I1" s="22"/>
    </row>
    <row r="2" ht="15" hidden="1"/>
    <row r="3" spans="1:9" s="16" customFormat="1" ht="132">
      <c r="A3" s="1" t="s">
        <v>0</v>
      </c>
      <c r="B3" s="1" t="s">
        <v>1</v>
      </c>
      <c r="C3" s="12" t="s">
        <v>36</v>
      </c>
      <c r="D3" s="12" t="s">
        <v>33</v>
      </c>
      <c r="E3" s="12" t="s">
        <v>39</v>
      </c>
      <c r="F3" s="12" t="s">
        <v>37</v>
      </c>
      <c r="G3" s="12" t="s">
        <v>34</v>
      </c>
      <c r="H3" s="13" t="s">
        <v>40</v>
      </c>
      <c r="I3" s="13" t="s">
        <v>35</v>
      </c>
    </row>
    <row r="4" spans="1:9" ht="15">
      <c r="A4" s="3" t="s">
        <v>5</v>
      </c>
      <c r="B4" s="4" t="s">
        <v>14</v>
      </c>
      <c r="C4" s="18">
        <v>0</v>
      </c>
      <c r="D4" s="18">
        <v>3177</v>
      </c>
      <c r="E4" s="18">
        <v>577</v>
      </c>
      <c r="F4" s="5" t="e">
        <f>E4/C4</f>
        <v>#DIV/0!</v>
      </c>
      <c r="G4" s="5">
        <f>E4/D4</f>
        <v>0.1816178785017312</v>
      </c>
      <c r="H4" s="23">
        <v>2235</v>
      </c>
      <c r="I4" s="5">
        <f aca="true" t="shared" si="0" ref="I4:I25">E4/H4</f>
        <v>0.258165548098434</v>
      </c>
    </row>
    <row r="5" spans="1:9" ht="15">
      <c r="A5" s="6" t="s">
        <v>13</v>
      </c>
      <c r="B5" s="4" t="s">
        <v>15</v>
      </c>
      <c r="C5" s="18">
        <v>559285.8</v>
      </c>
      <c r="D5" s="18">
        <v>606188</v>
      </c>
      <c r="E5" s="18">
        <v>145250</v>
      </c>
      <c r="F5" s="5">
        <f>E5/C5</f>
        <v>0.2597062181804008</v>
      </c>
      <c r="G5" s="5">
        <f>E5/D5</f>
        <v>0.2396121335295321</v>
      </c>
      <c r="H5" s="23">
        <v>135117.2</v>
      </c>
      <c r="I5" s="5">
        <f t="shared" si="0"/>
        <v>1.074992673027564</v>
      </c>
    </row>
    <row r="6" spans="1:9" ht="15">
      <c r="A6" s="3" t="s">
        <v>6</v>
      </c>
      <c r="B6" s="4" t="s">
        <v>16</v>
      </c>
      <c r="C6" s="18">
        <v>5127695.8</v>
      </c>
      <c r="D6" s="18">
        <v>5145590</v>
      </c>
      <c r="E6" s="18">
        <v>1336311</v>
      </c>
      <c r="F6" s="5">
        <f aca="true" t="shared" si="1" ref="F6:F23">E6/C6</f>
        <v>0.2606065281797723</v>
      </c>
      <c r="G6" s="5">
        <f aca="true" t="shared" si="2" ref="G6:G25">E6/D6</f>
        <v>0.2597002481736788</v>
      </c>
      <c r="H6" s="23">
        <v>1091255.3</v>
      </c>
      <c r="I6" s="5">
        <f t="shared" si="0"/>
        <v>1.2245631246876876</v>
      </c>
    </row>
    <row r="7" spans="1:9" ht="15">
      <c r="A7" s="7" t="s">
        <v>7</v>
      </c>
      <c r="B7" s="4" t="s">
        <v>17</v>
      </c>
      <c r="C7" s="18">
        <v>118123.5</v>
      </c>
      <c r="D7" s="18">
        <v>118123</v>
      </c>
      <c r="E7" s="18">
        <v>16534</v>
      </c>
      <c r="F7" s="5">
        <f t="shared" si="1"/>
        <v>0.13997214779446934</v>
      </c>
      <c r="G7" s="5">
        <f t="shared" si="2"/>
        <v>0.1399727402792005</v>
      </c>
      <c r="H7" s="23">
        <v>20169.1</v>
      </c>
      <c r="I7" s="5">
        <f t="shared" si="0"/>
        <v>0.8197688543365842</v>
      </c>
    </row>
    <row r="8" spans="1:9" ht="15">
      <c r="A8" s="3" t="s">
        <v>8</v>
      </c>
      <c r="B8" s="4" t="s">
        <v>18</v>
      </c>
      <c r="C8" s="18">
        <v>371155.8</v>
      </c>
      <c r="D8" s="18">
        <v>371155.8</v>
      </c>
      <c r="E8" s="18">
        <v>90911</v>
      </c>
      <c r="F8" s="5">
        <f t="shared" si="1"/>
        <v>0.24494026497767246</v>
      </c>
      <c r="G8" s="5">
        <f t="shared" si="2"/>
        <v>0.24494026497767246</v>
      </c>
      <c r="H8" s="23">
        <v>86492.5</v>
      </c>
      <c r="I8" s="5">
        <f t="shared" si="0"/>
        <v>1.0510853542214642</v>
      </c>
    </row>
    <row r="9" spans="1:9" ht="15">
      <c r="A9" s="3" t="s">
        <v>9</v>
      </c>
      <c r="B9" s="4" t="s">
        <v>19</v>
      </c>
      <c r="C9" s="18">
        <v>9854</v>
      </c>
      <c r="D9" s="18">
        <v>9854</v>
      </c>
      <c r="E9" s="18">
        <v>25</v>
      </c>
      <c r="F9" s="5">
        <f t="shared" si="1"/>
        <v>0.0025370407956159936</v>
      </c>
      <c r="G9" s="5">
        <f t="shared" si="2"/>
        <v>0.0025370407956159936</v>
      </c>
      <c r="H9" s="23">
        <v>104.9</v>
      </c>
      <c r="I9" s="5">
        <f t="shared" si="0"/>
        <v>0.2383222116301239</v>
      </c>
    </row>
    <row r="10" spans="1:9" ht="24">
      <c r="A10" s="3" t="s">
        <v>10</v>
      </c>
      <c r="B10" s="4" t="s">
        <v>20</v>
      </c>
      <c r="C10" s="18">
        <v>49579</v>
      </c>
      <c r="D10" s="18">
        <v>42755</v>
      </c>
      <c r="E10" s="18">
        <v>1092</v>
      </c>
      <c r="F10" s="5">
        <f t="shared" si="1"/>
        <v>0.022025454325420038</v>
      </c>
      <c r="G10" s="5">
        <f t="shared" si="2"/>
        <v>0.025540872412583324</v>
      </c>
      <c r="H10" s="23">
        <v>546.2</v>
      </c>
      <c r="I10" s="5">
        <f t="shared" si="0"/>
        <v>1.9992676675210543</v>
      </c>
    </row>
    <row r="11" spans="1:9" ht="24">
      <c r="A11" s="3" t="s">
        <v>11</v>
      </c>
      <c r="B11" s="4" t="s">
        <v>21</v>
      </c>
      <c r="C11" s="18">
        <v>162047</v>
      </c>
      <c r="D11" s="18">
        <v>200062</v>
      </c>
      <c r="E11" s="18">
        <v>26296</v>
      </c>
      <c r="F11" s="5">
        <f t="shared" si="1"/>
        <v>0.1622739081871309</v>
      </c>
      <c r="G11" s="5">
        <f t="shared" si="2"/>
        <v>0.1314392538313123</v>
      </c>
      <c r="H11" s="23">
        <v>20682</v>
      </c>
      <c r="I11" s="5">
        <f t="shared" si="0"/>
        <v>1.2714437675273185</v>
      </c>
    </row>
    <row r="12" spans="1:9" ht="15">
      <c r="A12" s="3" t="s">
        <v>12</v>
      </c>
      <c r="B12" s="4" t="s">
        <v>22</v>
      </c>
      <c r="C12" s="18">
        <v>121709.3</v>
      </c>
      <c r="D12" s="18">
        <v>121709.3</v>
      </c>
      <c r="E12" s="18">
        <v>34094</v>
      </c>
      <c r="F12" s="5">
        <f t="shared" si="1"/>
        <v>0.2801264981394191</v>
      </c>
      <c r="G12" s="5">
        <f t="shared" si="2"/>
        <v>0.2801264981394191</v>
      </c>
      <c r="H12" s="23">
        <v>14106.3</v>
      </c>
      <c r="I12" s="5">
        <f t="shared" si="0"/>
        <v>2.4169342775922815</v>
      </c>
    </row>
    <row r="13" spans="1:9" ht="24">
      <c r="A13" s="3">
        <v>1000000000</v>
      </c>
      <c r="B13" s="4" t="s">
        <v>23</v>
      </c>
      <c r="C13" s="18">
        <v>568958.5</v>
      </c>
      <c r="D13" s="18">
        <v>627637</v>
      </c>
      <c r="E13" s="18">
        <v>44665</v>
      </c>
      <c r="F13" s="5">
        <f t="shared" si="1"/>
        <v>0.07850308941689069</v>
      </c>
      <c r="G13" s="5">
        <f t="shared" si="2"/>
        <v>0.07116374592320084</v>
      </c>
      <c r="H13" s="23">
        <v>31.2</v>
      </c>
      <c r="I13" s="5">
        <f t="shared" si="0"/>
        <v>1431.570512820513</v>
      </c>
    </row>
    <row r="14" spans="1:9" ht="15">
      <c r="A14" s="3">
        <v>1100000000</v>
      </c>
      <c r="B14" s="4" t="s">
        <v>24</v>
      </c>
      <c r="C14" s="18">
        <v>2000</v>
      </c>
      <c r="D14" s="18">
        <v>2000</v>
      </c>
      <c r="E14" s="18"/>
      <c r="F14" s="5">
        <f t="shared" si="1"/>
        <v>0</v>
      </c>
      <c r="G14" s="5">
        <f t="shared" si="2"/>
        <v>0</v>
      </c>
      <c r="H14" s="23">
        <v>0</v>
      </c>
      <c r="I14" s="5"/>
    </row>
    <row r="15" spans="1:9" ht="24">
      <c r="A15" s="3">
        <v>1200000000</v>
      </c>
      <c r="B15" s="4" t="s">
        <v>25</v>
      </c>
      <c r="C15" s="18">
        <v>1249356.1</v>
      </c>
      <c r="D15" s="18">
        <v>1260367</v>
      </c>
      <c r="E15" s="18">
        <v>238996</v>
      </c>
      <c r="F15" s="5">
        <f t="shared" si="1"/>
        <v>0.19129534005556942</v>
      </c>
      <c r="G15" s="5">
        <f t="shared" si="2"/>
        <v>0.1896241332881613</v>
      </c>
      <c r="H15" s="23">
        <v>213370.9</v>
      </c>
      <c r="I15" s="5">
        <f t="shared" si="0"/>
        <v>1.1200965080055434</v>
      </c>
    </row>
    <row r="16" spans="1:9" ht="48">
      <c r="A16" s="3">
        <v>1300000000</v>
      </c>
      <c r="B16" s="4" t="s">
        <v>26</v>
      </c>
      <c r="C16" s="18">
        <v>52702</v>
      </c>
      <c r="D16" s="18">
        <v>52702</v>
      </c>
      <c r="E16" s="18">
        <v>8532</v>
      </c>
      <c r="F16" s="5">
        <f t="shared" si="1"/>
        <v>0.16189138932108837</v>
      </c>
      <c r="G16" s="5">
        <f t="shared" si="2"/>
        <v>0.16189138932108837</v>
      </c>
      <c r="H16" s="23">
        <v>5558.5</v>
      </c>
      <c r="I16" s="5">
        <f t="shared" si="0"/>
        <v>1.5349464783664657</v>
      </c>
    </row>
    <row r="17" spans="1:9" ht="24">
      <c r="A17" s="8">
        <v>1400000000</v>
      </c>
      <c r="B17" s="4" t="s">
        <v>27</v>
      </c>
      <c r="C17" s="19">
        <v>576166.7</v>
      </c>
      <c r="D17" s="19">
        <v>662941</v>
      </c>
      <c r="E17" s="19">
        <v>91737</v>
      </c>
      <c r="F17" s="9">
        <f t="shared" si="1"/>
        <v>0.15921954531561788</v>
      </c>
      <c r="G17" s="5">
        <f t="shared" si="2"/>
        <v>0.13837883009196897</v>
      </c>
      <c r="H17" s="24">
        <v>48574.7</v>
      </c>
      <c r="I17" s="5">
        <f t="shared" si="0"/>
        <v>1.8885757400457441</v>
      </c>
    </row>
    <row r="18" spans="1:9" ht="24">
      <c r="A18" s="8">
        <v>1500000000</v>
      </c>
      <c r="B18" s="4" t="s">
        <v>28</v>
      </c>
      <c r="C18" s="19">
        <v>161263.1</v>
      </c>
      <c r="D18" s="19">
        <v>161263.1</v>
      </c>
      <c r="E18" s="19">
        <v>26418</v>
      </c>
      <c r="F18" s="9">
        <f t="shared" si="1"/>
        <v>0.1638192494129159</v>
      </c>
      <c r="G18" s="5">
        <f t="shared" si="2"/>
        <v>0.1638192494129159</v>
      </c>
      <c r="H18" s="24">
        <v>21419.5</v>
      </c>
      <c r="I18" s="5">
        <f t="shared" si="0"/>
        <v>1.2333621232988632</v>
      </c>
    </row>
    <row r="19" spans="1:9" ht="24">
      <c r="A19" s="8">
        <v>1600000000</v>
      </c>
      <c r="B19" s="4" t="s">
        <v>29</v>
      </c>
      <c r="C19" s="19">
        <v>2964</v>
      </c>
      <c r="D19" s="19">
        <v>13081</v>
      </c>
      <c r="E19" s="19">
        <v>176</v>
      </c>
      <c r="F19" s="9">
        <f t="shared" si="1"/>
        <v>0.059379217273954114</v>
      </c>
      <c r="G19" s="5">
        <f t="shared" si="2"/>
        <v>0.013454628851005275</v>
      </c>
      <c r="H19" s="24">
        <v>326.3</v>
      </c>
      <c r="I19" s="5">
        <f t="shared" si="0"/>
        <v>0.5393809377873122</v>
      </c>
    </row>
    <row r="20" spans="1:9" ht="24">
      <c r="A20" s="8">
        <v>1700000000</v>
      </c>
      <c r="B20" s="4" t="s">
        <v>30</v>
      </c>
      <c r="C20" s="19">
        <v>1129079.8</v>
      </c>
      <c r="D20" s="19">
        <v>1405337</v>
      </c>
      <c r="E20" s="19">
        <v>97357</v>
      </c>
      <c r="F20" s="9">
        <f t="shared" si="1"/>
        <v>0.08622685482461026</v>
      </c>
      <c r="G20" s="5">
        <f t="shared" si="2"/>
        <v>0.06927662190634702</v>
      </c>
      <c r="H20" s="24">
        <v>39580.4</v>
      </c>
      <c r="I20" s="5">
        <f t="shared" si="0"/>
        <v>2.459727541914685</v>
      </c>
    </row>
    <row r="21" spans="1:9" ht="24">
      <c r="A21" s="8">
        <v>1800000000</v>
      </c>
      <c r="B21" s="4" t="s">
        <v>31</v>
      </c>
      <c r="C21" s="19">
        <v>1276444.9</v>
      </c>
      <c r="D21" s="19">
        <v>1723682</v>
      </c>
      <c r="E21" s="19">
        <v>28416</v>
      </c>
      <c r="F21" s="9">
        <f t="shared" si="1"/>
        <v>0.02226183049499434</v>
      </c>
      <c r="G21" s="5">
        <f t="shared" si="2"/>
        <v>0.016485639462499462</v>
      </c>
      <c r="H21" s="24">
        <v>29196.3</v>
      </c>
      <c r="I21" s="5">
        <f t="shared" si="0"/>
        <v>0.9732740107479373</v>
      </c>
    </row>
    <row r="22" spans="1:9" ht="24">
      <c r="A22" s="8">
        <v>1900000000</v>
      </c>
      <c r="B22" s="4" t="s">
        <v>32</v>
      </c>
      <c r="C22" s="19">
        <v>10000</v>
      </c>
      <c r="D22" s="19">
        <v>10000</v>
      </c>
      <c r="E22" s="19"/>
      <c r="F22" s="9">
        <f t="shared" si="1"/>
        <v>0</v>
      </c>
      <c r="G22" s="5">
        <f t="shared" si="2"/>
        <v>0</v>
      </c>
      <c r="H22" s="24">
        <v>0</v>
      </c>
      <c r="I22" s="5"/>
    </row>
    <row r="23" spans="1:9" s="16" customFormat="1" ht="14.25">
      <c r="A23" s="10"/>
      <c r="B23" s="2" t="s">
        <v>2</v>
      </c>
      <c r="C23" s="20">
        <f>SUM(C4:C22)</f>
        <v>11548385.299999999</v>
      </c>
      <c r="D23" s="20">
        <f>SUM(D4:D22)</f>
        <v>12537624.2</v>
      </c>
      <c r="E23" s="20">
        <f>SUM(E4:E22)</f>
        <v>2187387</v>
      </c>
      <c r="F23" s="11">
        <f t="shared" si="1"/>
        <v>0.18941063561500673</v>
      </c>
      <c r="G23" s="17">
        <f t="shared" si="2"/>
        <v>0.17446582902046148</v>
      </c>
      <c r="H23" s="25">
        <f>SUM(H4:H22)</f>
        <v>1728766.2999999998</v>
      </c>
      <c r="I23" s="5">
        <f t="shared" si="0"/>
        <v>1.2652878529619649</v>
      </c>
    </row>
    <row r="24" spans="1:9" ht="15">
      <c r="A24" s="8">
        <v>9000000000</v>
      </c>
      <c r="B24" s="4" t="s">
        <v>3</v>
      </c>
      <c r="C24" s="19">
        <v>690279.6</v>
      </c>
      <c r="D24" s="19">
        <v>134691</v>
      </c>
      <c r="E24" s="19">
        <v>8409</v>
      </c>
      <c r="F24" s="9">
        <f>E24/C24</f>
        <v>0.01218202015531098</v>
      </c>
      <c r="G24" s="5">
        <f t="shared" si="2"/>
        <v>0.062431788315477646</v>
      </c>
      <c r="H24" s="24">
        <v>27038.7</v>
      </c>
      <c r="I24" s="5">
        <f t="shared" si="0"/>
        <v>0.3109986796702504</v>
      </c>
    </row>
    <row r="25" spans="1:9" s="16" customFormat="1" ht="14.25">
      <c r="A25" s="10"/>
      <c r="B25" s="2" t="s">
        <v>4</v>
      </c>
      <c r="C25" s="20">
        <f>C23+C24</f>
        <v>12238664.899999999</v>
      </c>
      <c r="D25" s="20">
        <f>D23+D24</f>
        <v>12672315.2</v>
      </c>
      <c r="E25" s="20">
        <f>E23+E24</f>
        <v>2195796</v>
      </c>
      <c r="F25" s="11">
        <f>E25/C25</f>
        <v>0.17941466801660697</v>
      </c>
      <c r="G25" s="17">
        <f t="shared" si="2"/>
        <v>0.1732750460626169</v>
      </c>
      <c r="H25" s="25">
        <f>H23+H24</f>
        <v>1755804.9999999998</v>
      </c>
      <c r="I25" s="5">
        <f t="shared" si="0"/>
        <v>1.2505921785164071</v>
      </c>
    </row>
    <row r="27" ht="15">
      <c r="D27" s="21"/>
    </row>
    <row r="29" ht="15">
      <c r="D29" s="21"/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2022-04-13T13:02:42Z</cp:lastPrinted>
  <dcterms:created xsi:type="dcterms:W3CDTF">2017-12-11T14:03:53Z</dcterms:created>
  <dcterms:modified xsi:type="dcterms:W3CDTF">2022-04-25T12:25:01Z</dcterms:modified>
  <cp:category/>
  <cp:version/>
  <cp:contentType/>
  <cp:contentStatus/>
</cp:coreProperties>
</file>