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<sst xmlns="http://schemas.openxmlformats.org/spreadsheetml/2006/main" count="41" uniqueCount="41">
  <si>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</si>
  <si>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</si>
  <si>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</si>
  <si>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</si>
  <si>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</si>
  <si>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</si>
  <si>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</si>
  <si>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</si>
  <si>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</si>
  <si>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</si>
  <si>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</si>
  <si>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</si>
  <si>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</si>
  <si>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</si>
  <si>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</si>
  <si>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</si>
  <si>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</si>
  <si>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</si>
  <si>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</si>
  <si>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</si>
  <si>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</si>
  <si>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</si>
  <si>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</si>
  <si>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</si>
  <si>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</si>
  <si>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</si>
  <si>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</si>
  <si>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</si>
  <si>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</si>
  <si>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</si>
  <si>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</si>
  <si>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</si>
  <si>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</si>
  <si>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01.02.2022)</t>
  </si>
  <si>
    <t>Годовые бюджетные назначения в соответствии с отчетом об исполнении бюджета городского округа Щёлково на 2022 год , тыс. руб.</t>
  </si>
  <si>
    <t>Фактически исполнено по состоянию на 01.02.2022, тыс. руб.</t>
  </si>
  <si>
    <t>% исполнения годовых бюджетных назначений в соответствии с отчетом об исполнении бюджета городского округа Щёлково на  2022 год</t>
  </si>
  <si>
    <t>Фактически исполнено по состоянию на 01.02.2021, тыс. руб.</t>
  </si>
  <si>
    <t>Темп роста к соответствующему периоду предыдущего года, %</t>
  </si>
  <si>
    <t>Годовые бюджетные назначения в соответствии с Решением Совета депутатов от 15.12.2021 № 300/39-77-НПА на 2022 год, тыс. руб.</t>
  </si>
  <si>
    <t>% исполнения годовых бюджетных назначений в соответствии с Решением Совета депутатов от 15.12.2021 № 300/39-77-НПА на 2022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</si>
</sst>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108" zoomScaleNormal="108" zoomScalePageLayoutView="0" workbookViewId="0" topLeftCell="A9">
      <selection activeCell="I22" sqref="I22"/>
    </sheetView>
  </sheetViews>
  <sheetFormatPr defaultColWidth="9.140625" defaultRowHeight="15"/>
  <cols>
    <col min="1" max="1" width="9.57421875" style="14" customWidth="1"/>
    <col min="2" max="2" width="45.7109375" style="14" customWidth="1"/>
    <col min="3" max="4" width="20.28125" style="14" customWidth="1"/>
    <col min="5" max="5" width="15.8515625" style="14" customWidth="1"/>
    <col min="6" max="6" width="15.8515625" style="15" customWidth="1"/>
    <col min="7" max="7" width="16.00390625" style="15" customWidth="1"/>
    <col min="8" max="8" width="12.57421875" style="14" customWidth="1"/>
    <col min="9" max="9" width="13.00390625" style="14" customWidth="1"/>
    <col min="10" max="16384" width="9.140625" style="14" customWidth="1"/>
  </cols>
  <sheetData>
    <row r="1" spans="1:9" ht="77.2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</row>
    <row r="2" ht="15" hidden="1"/>
    <row r="3" spans="1:9" s="16" customFormat="1" ht="132">
      <c r="A3" s="1" t="s">
        <v>0</v>
      </c>
      <c r="B3" s="1" t="s">
        <v>1</v>
      </c>
      <c r="C3" s="12" t="s">
        <v>39</v>
      </c>
      <c r="D3" s="12" t="s">
        <v>34</v>
      </c>
      <c r="E3" s="12" t="s">
        <v>35</v>
      </c>
      <c r="F3" s="12" t="s">
        <v>40</v>
      </c>
      <c r="G3" s="12" t="s">
        <v>36</v>
      </c>
      <c r="H3" s="13" t="s">
        <v>37</v>
      </c>
      <c r="I3" s="13" t="s">
        <v>38</v>
      </c>
    </row>
    <row r="4" spans="1:9" ht="15">
      <c r="A4" s="3" t="s">
        <v>5</v>
      </c>
      <c r="B4" s="4" t="s">
        <v>14</v>
      </c>
      <c r="C4" s="18">
        <v>0</v>
      </c>
      <c r="D4" s="18">
        <v>0</v>
      </c>
      <c r="E4" s="18">
        <v>0</v>
      </c>
      <c r="F4" s="5"/>
      <c r="G4" s="5"/>
      <c r="H4" s="18"/>
      <c r="I4" s="5"/>
    </row>
    <row r="5" spans="1:9" ht="15">
      <c r="A5" s="6" t="s">
        <v>13</v>
      </c>
      <c r="B5" s="4" t="s">
        <v>15</v>
      </c>
      <c r="C5" s="18">
        <v>559285.8</v>
      </c>
      <c r="D5" s="18">
        <v>585022.2</v>
      </c>
      <c r="E5" s="18">
        <v>44855.2</v>
      </c>
      <c r="F5" s="5">
        <f>E5/C5</f>
        <v>0.08020085616334259</v>
      </c>
      <c r="G5" s="5">
        <f>E5/D5</f>
        <v>0.0766726459269409</v>
      </c>
      <c r="H5" s="18">
        <v>43961</v>
      </c>
      <c r="I5" s="5">
        <f aca="true" t="shared" si="0" ref="I4:I14">E5/H5</f>
        <v>1.0203407565796956</v>
      </c>
    </row>
    <row r="6" spans="1:9" ht="15">
      <c r="A6" s="3" t="s">
        <v>6</v>
      </c>
      <c r="B6" s="4" t="s">
        <v>16</v>
      </c>
      <c r="C6" s="18">
        <v>5127695.8</v>
      </c>
      <c r="D6" s="18">
        <v>5140125.2</v>
      </c>
      <c r="E6" s="18">
        <v>365969.7</v>
      </c>
      <c r="F6" s="5">
        <f aca="true" t="shared" si="1" ref="F6:F23">E6/C6</f>
        <v>0.07137118001422783</v>
      </c>
      <c r="G6" s="5">
        <f aca="true" t="shared" si="2" ref="G6:G25">E6/D6</f>
        <v>0.07119859648554865</v>
      </c>
      <c r="H6" s="18">
        <v>331138</v>
      </c>
      <c r="I6" s="5">
        <f t="shared" si="0"/>
        <v>1.1051878672939983</v>
      </c>
    </row>
    <row r="7" spans="1:9" ht="15">
      <c r="A7" s="7" t="s">
        <v>7</v>
      </c>
      <c r="B7" s="4" t="s">
        <v>17</v>
      </c>
      <c r="C7" s="18">
        <v>118123.5</v>
      </c>
      <c r="D7" s="18">
        <v>118123.5</v>
      </c>
      <c r="E7" s="18">
        <v>0</v>
      </c>
      <c r="F7" s="5">
        <f t="shared" si="1"/>
        <v>0</v>
      </c>
      <c r="G7" s="5">
        <f t="shared" si="2"/>
        <v>0</v>
      </c>
      <c r="H7" s="18">
        <v>0</v>
      </c>
      <c r="I7" s="5"/>
    </row>
    <row r="8" spans="1:9" ht="15">
      <c r="A8" s="3" t="s">
        <v>8</v>
      </c>
      <c r="B8" s="4" t="s">
        <v>18</v>
      </c>
      <c r="C8" s="18">
        <v>371155.8</v>
      </c>
      <c r="D8" s="18">
        <v>371155.8</v>
      </c>
      <c r="E8" s="18">
        <v>28393.7</v>
      </c>
      <c r="F8" s="5">
        <f t="shared" si="1"/>
        <v>0.07650075790274596</v>
      </c>
      <c r="G8" s="5">
        <f t="shared" si="2"/>
        <v>0.07650075790274596</v>
      </c>
      <c r="H8" s="18">
        <v>9276</v>
      </c>
      <c r="I8" s="5">
        <f t="shared" si="0"/>
        <v>3.0609853385079777</v>
      </c>
    </row>
    <row r="9" spans="1:9" ht="15">
      <c r="A9" s="3" t="s">
        <v>9</v>
      </c>
      <c r="B9" s="4" t="s">
        <v>19</v>
      </c>
      <c r="C9" s="18">
        <v>9854</v>
      </c>
      <c r="D9" s="18">
        <v>9854</v>
      </c>
      <c r="E9" s="18">
        <v>0</v>
      </c>
      <c r="F9" s="5">
        <f t="shared" si="1"/>
        <v>0</v>
      </c>
      <c r="G9" s="5">
        <f t="shared" si="2"/>
        <v>0</v>
      </c>
      <c r="H9" s="18">
        <v>0</v>
      </c>
      <c r="I9" s="5"/>
    </row>
    <row r="10" spans="1:9" ht="24">
      <c r="A10" s="3" t="s">
        <v>10</v>
      </c>
      <c r="B10" s="4" t="s">
        <v>20</v>
      </c>
      <c r="C10" s="18">
        <v>49579</v>
      </c>
      <c r="D10" s="18">
        <v>50076</v>
      </c>
      <c r="E10" s="18">
        <v>497</v>
      </c>
      <c r="F10" s="5">
        <f t="shared" si="1"/>
        <v>0.010024405494261684</v>
      </c>
      <c r="G10" s="5">
        <f t="shared" si="2"/>
        <v>0.009924914130521607</v>
      </c>
      <c r="H10" s="18">
        <v>0</v>
      </c>
      <c r="I10" s="5"/>
    </row>
    <row r="11" spans="1:9" ht="24">
      <c r="A11" s="3" t="s">
        <v>11</v>
      </c>
      <c r="B11" s="4" t="s">
        <v>21</v>
      </c>
      <c r="C11" s="18">
        <v>162047</v>
      </c>
      <c r="D11" s="18">
        <v>192434.3</v>
      </c>
      <c r="E11" s="18">
        <v>2297.7</v>
      </c>
      <c r="F11" s="5">
        <f t="shared" si="1"/>
        <v>0.014179219609125746</v>
      </c>
      <c r="G11" s="5">
        <f t="shared" si="2"/>
        <v>0.011940179063711615</v>
      </c>
      <c r="H11" s="18">
        <v>1409</v>
      </c>
      <c r="I11" s="5">
        <f t="shared" si="0"/>
        <v>1.6307310149041871</v>
      </c>
    </row>
    <row r="12" spans="1:9" ht="15">
      <c r="A12" s="3" t="s">
        <v>12</v>
      </c>
      <c r="B12" s="4" t="s">
        <v>22</v>
      </c>
      <c r="C12" s="18">
        <v>121709.3</v>
      </c>
      <c r="D12" s="18">
        <v>121709.3</v>
      </c>
      <c r="E12" s="18">
        <v>0</v>
      </c>
      <c r="F12" s="5">
        <f t="shared" si="1"/>
        <v>0</v>
      </c>
      <c r="G12" s="5">
        <f t="shared" si="2"/>
        <v>0</v>
      </c>
      <c r="H12" s="18">
        <v>0</v>
      </c>
      <c r="I12" s="5"/>
    </row>
    <row r="13" spans="1:9" ht="24">
      <c r="A13" s="3">
        <v>1000000000</v>
      </c>
      <c r="B13" s="4" t="s">
        <v>23</v>
      </c>
      <c r="C13" s="18">
        <v>568958.5</v>
      </c>
      <c r="D13" s="18">
        <v>569372.1</v>
      </c>
      <c r="E13" s="18">
        <v>2521.1</v>
      </c>
      <c r="F13" s="5">
        <f t="shared" si="1"/>
        <v>0.004431078892397249</v>
      </c>
      <c r="G13" s="5">
        <f t="shared" si="2"/>
        <v>0.004427860093601355</v>
      </c>
      <c r="H13" s="18">
        <v>0</v>
      </c>
      <c r="I13" s="5"/>
    </row>
    <row r="14" spans="1:9" ht="15">
      <c r="A14" s="3">
        <v>1100000000</v>
      </c>
      <c r="B14" s="4" t="s">
        <v>24</v>
      </c>
      <c r="C14" s="18">
        <v>2000</v>
      </c>
      <c r="D14" s="18">
        <v>2000</v>
      </c>
      <c r="E14" s="18">
        <v>0</v>
      </c>
      <c r="F14" s="5">
        <f t="shared" si="1"/>
        <v>0</v>
      </c>
      <c r="G14" s="5">
        <f t="shared" si="2"/>
        <v>0</v>
      </c>
      <c r="H14" s="18">
        <v>0</v>
      </c>
      <c r="I14" s="5"/>
    </row>
    <row r="15" spans="1:9" ht="24">
      <c r="A15" s="3">
        <v>1200000000</v>
      </c>
      <c r="B15" s="4" t="s">
        <v>25</v>
      </c>
      <c r="C15" s="18">
        <v>1249356.1</v>
      </c>
      <c r="D15" s="18">
        <v>1249166.1</v>
      </c>
      <c r="E15" s="18">
        <v>27712.1</v>
      </c>
      <c r="F15" s="5">
        <f t="shared" si="1"/>
        <v>0.02218110593128732</v>
      </c>
      <c r="G15" s="5">
        <f t="shared" si="2"/>
        <v>0.0221844797101042</v>
      </c>
      <c r="H15" s="18">
        <v>16897</v>
      </c>
      <c r="I15" s="5">
        <f aca="true" t="shared" si="3" ref="I15:I22">E15/H15</f>
        <v>1.6400603657453985</v>
      </c>
    </row>
    <row r="16" spans="1:9" ht="48">
      <c r="A16" s="3">
        <v>1300000000</v>
      </c>
      <c r="B16" s="4" t="s">
        <v>26</v>
      </c>
      <c r="C16" s="18">
        <v>52702</v>
      </c>
      <c r="D16" s="18">
        <v>52702</v>
      </c>
      <c r="E16" s="18">
        <v>1687.6</v>
      </c>
      <c r="F16" s="5">
        <f t="shared" si="1"/>
        <v>0.032021555159196996</v>
      </c>
      <c r="G16" s="5">
        <f t="shared" si="2"/>
        <v>0.032021555159196996</v>
      </c>
      <c r="H16" s="18">
        <v>0</v>
      </c>
      <c r="I16" s="5"/>
    </row>
    <row r="17" spans="1:9" ht="24">
      <c r="A17" s="8">
        <v>1400000000</v>
      </c>
      <c r="B17" s="4" t="s">
        <v>27</v>
      </c>
      <c r="C17" s="19">
        <v>576166.7</v>
      </c>
      <c r="D17" s="19">
        <v>576166.7</v>
      </c>
      <c r="E17" s="19">
        <v>28064.4</v>
      </c>
      <c r="F17" s="9">
        <f t="shared" si="1"/>
        <v>0.04870881986064103</v>
      </c>
      <c r="G17" s="5">
        <f t="shared" si="2"/>
        <v>0.04870881986064103</v>
      </c>
      <c r="H17" s="19">
        <v>7906</v>
      </c>
      <c r="I17" s="5">
        <f t="shared" si="3"/>
        <v>3.5497596761952948</v>
      </c>
    </row>
    <row r="18" spans="1:9" ht="24">
      <c r="A18" s="8">
        <v>1500000000</v>
      </c>
      <c r="B18" s="4" t="s">
        <v>28</v>
      </c>
      <c r="C18" s="19">
        <v>161263.1</v>
      </c>
      <c r="D18" s="19">
        <v>161263.1</v>
      </c>
      <c r="E18" s="19">
        <v>911.2</v>
      </c>
      <c r="F18" s="9">
        <f t="shared" si="1"/>
        <v>0.005650393673444204</v>
      </c>
      <c r="G18" s="5">
        <f t="shared" si="2"/>
        <v>0.005650393673444204</v>
      </c>
      <c r="H18" s="19">
        <v>5720</v>
      </c>
      <c r="I18" s="5">
        <f t="shared" si="3"/>
        <v>0.15930069930069932</v>
      </c>
    </row>
    <row r="19" spans="1:9" ht="24">
      <c r="A19" s="8">
        <v>1600000000</v>
      </c>
      <c r="B19" s="4" t="s">
        <v>29</v>
      </c>
      <c r="C19" s="19">
        <v>2964</v>
      </c>
      <c r="D19" s="19">
        <v>2964</v>
      </c>
      <c r="E19" s="19">
        <v>0</v>
      </c>
      <c r="F19" s="9">
        <f t="shared" si="1"/>
        <v>0</v>
      </c>
      <c r="G19" s="5">
        <f t="shared" si="2"/>
        <v>0</v>
      </c>
      <c r="H19" s="19">
        <v>0</v>
      </c>
      <c r="I19" s="5"/>
    </row>
    <row r="20" spans="1:9" ht="24">
      <c r="A20" s="8">
        <v>1700000000</v>
      </c>
      <c r="B20" s="4" t="s">
        <v>30</v>
      </c>
      <c r="C20" s="19">
        <v>1129079.8</v>
      </c>
      <c r="D20" s="19">
        <v>1168439.5</v>
      </c>
      <c r="E20" s="19">
        <v>27936</v>
      </c>
      <c r="F20" s="9">
        <f t="shared" si="1"/>
        <v>0.024742272423968616</v>
      </c>
      <c r="G20" s="5">
        <f t="shared" si="2"/>
        <v>0.02390881170997728</v>
      </c>
      <c r="H20" s="19">
        <v>0</v>
      </c>
      <c r="I20" s="5"/>
    </row>
    <row r="21" spans="1:9" ht="24">
      <c r="A21" s="8">
        <v>1800000000</v>
      </c>
      <c r="B21" s="4" t="s">
        <v>31</v>
      </c>
      <c r="C21" s="19">
        <v>1276444.9</v>
      </c>
      <c r="D21" s="19">
        <v>1276444.9</v>
      </c>
      <c r="E21" s="19">
        <v>392</v>
      </c>
      <c r="F21" s="9">
        <f t="shared" si="1"/>
        <v>0.00030710295446360436</v>
      </c>
      <c r="G21" s="5">
        <f t="shared" si="2"/>
        <v>0.00030710295446360436</v>
      </c>
      <c r="H21" s="19">
        <v>333</v>
      </c>
      <c r="I21" s="5">
        <f t="shared" si="3"/>
        <v>1.177177177177177</v>
      </c>
    </row>
    <row r="22" spans="1:9" ht="24">
      <c r="A22" s="8">
        <v>1900000000</v>
      </c>
      <c r="B22" s="4" t="s">
        <v>32</v>
      </c>
      <c r="C22" s="19">
        <v>10000</v>
      </c>
      <c r="D22" s="19">
        <v>10000</v>
      </c>
      <c r="E22" s="19">
        <v>0</v>
      </c>
      <c r="F22" s="9">
        <f t="shared" si="1"/>
        <v>0</v>
      </c>
      <c r="G22" s="5">
        <f t="shared" si="2"/>
        <v>0</v>
      </c>
      <c r="H22" s="19">
        <v>0</v>
      </c>
      <c r="I22" s="5"/>
    </row>
    <row r="23" spans="1:9" s="16" customFormat="1" ht="14.25">
      <c r="A23" s="10"/>
      <c r="B23" s="2" t="s">
        <v>2</v>
      </c>
      <c r="C23" s="20">
        <f>SUM(C4:C22)</f>
        <v>11548385.299999999</v>
      </c>
      <c r="D23" s="20">
        <f>SUM(D4:D22)</f>
        <v>11657018.7</v>
      </c>
      <c r="E23" s="20">
        <f>SUM(E4:E22)</f>
        <v>531237.7</v>
      </c>
      <c r="F23" s="11">
        <f t="shared" si="1"/>
        <v>0.046001037045412745</v>
      </c>
      <c r="G23" s="17">
        <f t="shared" si="2"/>
        <v>0.04557234689861139</v>
      </c>
      <c r="H23" s="20">
        <f>SUM(H4:H22)</f>
        <v>416640</v>
      </c>
      <c r="I23" s="17">
        <f>E23/H23</f>
        <v>1.2750520833333332</v>
      </c>
    </row>
    <row r="24" spans="1:9" ht="15">
      <c r="A24" s="8">
        <v>9000000000</v>
      </c>
      <c r="B24" s="4" t="s">
        <v>3</v>
      </c>
      <c r="C24" s="19">
        <v>690279.6</v>
      </c>
      <c r="D24" s="19">
        <v>633585.1</v>
      </c>
      <c r="E24" s="19">
        <v>630.2</v>
      </c>
      <c r="F24" s="9">
        <f>E24/C24</f>
        <v>0.0009129633846922321</v>
      </c>
      <c r="G24" s="5">
        <f t="shared" si="2"/>
        <v>0.000994657229155168</v>
      </c>
      <c r="H24" s="19">
        <v>2402</v>
      </c>
      <c r="I24" s="5">
        <f>E24/H24</f>
        <v>0.2623646960865945</v>
      </c>
    </row>
    <row r="25" spans="1:9" s="16" customFormat="1" ht="14.25">
      <c r="A25" s="10"/>
      <c r="B25" s="2" t="s">
        <v>4</v>
      </c>
      <c r="C25" s="20">
        <f>C23+C24</f>
        <v>12238664.899999999</v>
      </c>
      <c r="D25" s="20">
        <f>D23+D24</f>
        <v>12290603.799999999</v>
      </c>
      <c r="E25" s="20">
        <f>E23+E24</f>
        <v>531867.8999999999</v>
      </c>
      <c r="F25" s="11">
        <f>E25/C25</f>
        <v>0.04345800006338926</v>
      </c>
      <c r="G25" s="17">
        <f t="shared" si="2"/>
        <v>0.04327435076867419</v>
      </c>
      <c r="H25" s="20">
        <f>H23+H24</f>
        <v>419042</v>
      </c>
      <c r="I25" s="17">
        <f>E25/H25</f>
        <v>1.2692472353606556</v>
      </c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2022-02-22T07:02:27Z</cp:lastPrinted>
  <dcterms:created xsi:type="dcterms:W3CDTF">2017-12-11T14:03:53Z</dcterms:created>
  <dcterms:modified xsi:type="dcterms:W3CDTF">2022-02-22T07:20:22Z</dcterms:modified>
  <cp:category/>
  <cp:version/>
  <cp:contentType/>
  <cp:contentStatus/>
</cp:coreProperties>
</file>