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0 год " sheetId="1" r:id="rId1"/>
  </sheets>
  <definedNames>
    <definedName name="Z_2EB26682_1E14_41BF_A300_9871E16F1E86_.wvu.FilterData" localSheetId="0" hidden="1">'2020 год '!$B$15:$E$16</definedName>
    <definedName name="Z_2EB26682_1E14_41BF_A300_9871E16F1E86_.wvu.PrintArea" localSheetId="0" hidden="1">'2020 год '!$B$1:$E$16</definedName>
    <definedName name="Z_3708D406_71C9_49CC_A67A_2D2190B41A82_.wvu.FilterData" localSheetId="0" hidden="1">'2020 год '!$B$15:$H$16</definedName>
    <definedName name="Z_742DD9F2_8A71_4480_AC11_A74320E5619E_.wvu.FilterData" localSheetId="0" hidden="1">'2020 год '!$B$15:$H$16</definedName>
    <definedName name="Z_829AF458_32E9_4EBE_8AEA_C1C6BE533EAE_.wvu.FilterData" localSheetId="0" hidden="1">'2020 год '!$B$15:$H$16</definedName>
    <definedName name="Z_829AF458_32E9_4EBE_8AEA_C1C6BE533EAE_.wvu.PrintArea" localSheetId="0" hidden="1">'2020 год '!$B$1:$E$16</definedName>
    <definedName name="Z_829AF458_32E9_4EBE_8AEA_C1C6BE533EAE_.wvu.PrintTitles" localSheetId="0" hidden="1">'2020 год '!$11:$13</definedName>
    <definedName name="Z_829AF458_32E9_4EBE_8AEA_C1C6BE533EAE_.wvu.Rows" localSheetId="0" hidden="1">'2020 год '!#REF!</definedName>
    <definedName name="Z_8E538972_DCB6_4DF0_B6A0_1DAF22EE85A5_.wvu.FilterData" localSheetId="0" hidden="1">'2020 год '!$B$15:$E$16</definedName>
    <definedName name="Z_8E538972_DCB6_4DF0_B6A0_1DAF22EE85A5_.wvu.PrintArea" localSheetId="0" hidden="1">'2020 год '!$B$1:$E$16</definedName>
    <definedName name="Z_9EB2C763_BF55_421A_9B12_FB75DAF70818_.wvu.FilterData" localSheetId="0" hidden="1">'2020 год '!$B$8:$E$16</definedName>
    <definedName name="Z_A8461B4A_AE19_4EF2_B6F9_F9B973A06FD1_.wvu.FilterData" localSheetId="0" hidden="1">'2020 год '!$B$15:$E$16</definedName>
    <definedName name="Z_A8461B4A_AE19_4EF2_B6F9_F9B973A06FD1_.wvu.PrintArea" localSheetId="0" hidden="1">'2020 год '!$B$1:$E$16</definedName>
    <definedName name="Z_B3932895_A846_447D_8D2E_8A665303D3FC_.wvu.FilterData" localSheetId="0" hidden="1">'2020 год '!$B$8:$E$16</definedName>
    <definedName name="Z_B452F1D7_E242_4E66_AEEE_75884A98B5E4_.wvu.FilterData" localSheetId="0" hidden="1">'2020 год '!$B$15:$H$16</definedName>
    <definedName name="Z_D0B00AD6_8582_4105_AEEE_647425D7F180_.wvu.FilterData" localSheetId="0" hidden="1">'2020 год '!$B$8:$E$16</definedName>
    <definedName name="Z_DEEAFF70_302D_4EE4_8D9C_7BB1BBA5AB30_.wvu.FilterData" localSheetId="0" hidden="1">'2020 год '!$B$15:$H$16</definedName>
    <definedName name="Z_E26F76F3_B5FD_4390_A599_DF837A45612F_.wvu.FilterData" localSheetId="0" hidden="1">'2020 год '!$B$8:$E$16</definedName>
    <definedName name="Z_E6BE4A0A_65C8_4D78_A29F_DDA803BF07E4_.wvu.FilterData" localSheetId="0" hidden="1">'2020 год '!$B$15:$E$16</definedName>
    <definedName name="Z_E6BE4A0A_65C8_4D78_A29F_DDA803BF07E4_.wvu.PrintArea" localSheetId="0" hidden="1">'2020 год '!$B$1:$E$16</definedName>
    <definedName name="Z_F18CDA44_02C6_4BCD_94BC_76E4781E3F1C_.wvu.FilterData" localSheetId="0" hidden="1">'2020 год '!$B$15:$E$16</definedName>
    <definedName name="Z_F18CDA44_02C6_4BCD_94BC_76E4781E3F1C_.wvu.PrintArea" localSheetId="0" hidden="1">'2020 год '!$B$1:$E$16</definedName>
  </definedNames>
  <calcPr fullCalcOnLoad="1"/>
</workbook>
</file>

<file path=xl/sharedStrings.xml><?xml version="1.0" encoding="utf-8"?>
<sst xmlns="http://schemas.openxmlformats.org/spreadsheetml/2006/main" count="31" uniqueCount="23">
  <si>
    <t>Наименование объекта</t>
  </si>
  <si>
    <t>Всего</t>
  </si>
  <si>
    <t>в том числе:</t>
  </si>
  <si>
    <t>№ п/п</t>
  </si>
  <si>
    <t>2021 год</t>
  </si>
  <si>
    <t>2022 год</t>
  </si>
  <si>
    <t>ВСЕГО, в том числе:</t>
  </si>
  <si>
    <t>Детский сад на 190 мест по адресу: Московская область, г. Щелково, ул. Школьная, вблизи МБОУ СОШ № 1 (ПИР и строительство)</t>
  </si>
  <si>
    <t>Детский сад на 125 мест по адресу: Московская область, г. Щелково, мкр.Финский, ул. Некрасова (ПИР и строительство)</t>
  </si>
  <si>
    <t>Новый корпус на 550 учащихся МБОУ СОШ № 11 им.Титова по адресу: Московская область, г. Щелково, ул.Институтская, д. 5 (ПИР и строительство) (в том числе кредиторская задолженность прошлых лет)</t>
  </si>
  <si>
    <t>2023 год</t>
  </si>
  <si>
    <t>Модернизация КНС «Соколовская», г. Щелково, в том числе проектно-изыскательские работы</t>
  </si>
  <si>
    <t>тыс.рублей</t>
  </si>
  <si>
    <t xml:space="preserve">Объем бюджетных ассигнований на осуществление бюджетных инвестиций в объекты капитального строительства муниципальной собственности городского округа Щёлково Московской области на 2021 год и на плановый период 2022 и 2023 годов </t>
  </si>
  <si>
    <t>Школа на 825 мест по адресу: Московская область, г. Щелково, микрорайон «Потапово-3А» (ПИР и строительство)</t>
  </si>
  <si>
    <t>Школа на 275 мест по адресу: Московская область, г. Щелково, ул. Шмидта, д. 11 (ПИР и строительство)</t>
  </si>
  <si>
    <t>Приложение № 8  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2021 год и на плановый период 2022 и 2023 годов"</t>
  </si>
  <si>
    <t>средства бюджета городского округа</t>
  </si>
  <si>
    <t>Плавательный бассейн по адресу: городской округ Щёлково,п. Монино(в том числе ПИР)</t>
  </si>
  <si>
    <t>Котельная мощностью 25 МВт по адресу: г.п. Щелково, Щелково-4, ул. Беляева, в том числе: техническое присоединение и проектно-изыскательские работы</t>
  </si>
  <si>
    <t>Приобретение жилых помещений для обеспечения жильем детей-сирот и детей, оставшихся без попечения родителей, лиц из числа детей-сирот и детей, оставшихся без попечения родителей</t>
  </si>
  <si>
    <t>средства бюджета Московской области</t>
  </si>
  <si>
    <t>Проведение работ, необходимых для возведения пожарного депо из быстровозводимых модульных конструкций полной заводской готовности по адресу: Московская область, г. Щёлково, мкр. «Потапово-3» (проектно-изыскательские работы, возведение фундамента, техническое присоединение к инженерно-техническим сетям, благоустройство территории)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</si>
</sst>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#,##0.0"/>
    <numFmt numFmtId="177" formatCode="000000"/>
    <numFmt numFmtId="178" formatCode="#,##0.0_ ;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76" fontId="4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5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4"/>
  <sheetViews>
    <sheetView tabSelected="1" zoomScale="80" zoomScaleNormal="80" zoomScaleSheetLayoutView="70" workbookViewId="0" topLeftCell="A7">
      <selection activeCell="D33" sqref="D33"/>
    </sheetView>
  </sheetViews>
  <sheetFormatPr defaultColWidth="9.00390625" defaultRowHeight="12.75"/>
  <cols>
    <col min="1" max="1" width="5.00390625" style="1" customWidth="1"/>
    <col min="2" max="2" width="41.375" style="1" customWidth="1"/>
    <col min="3" max="3" width="12.875" style="1" customWidth="1"/>
    <col min="4" max="4" width="15.375" style="1" bestFit="1" customWidth="1"/>
    <col min="5" max="5" width="13.25390625" style="1" bestFit="1" customWidth="1"/>
    <col min="6" max="6" width="13.75390625" style="1" customWidth="1"/>
    <col min="7" max="7" width="13.875" style="1" customWidth="1"/>
    <col min="8" max="8" width="14.25390625" style="1" customWidth="1"/>
    <col min="9" max="9" width="12.875" style="1" customWidth="1"/>
    <col min="10" max="10" width="13.375" style="1" customWidth="1"/>
    <col min="11" max="11" width="14.00390625" style="1" customWidth="1"/>
    <col min="12" max="12" width="15.375" style="1" customWidth="1"/>
    <col min="13" max="16384" width="9.125" style="1" customWidth="1"/>
  </cols>
  <sheetData>
    <row r="1" spans="1:11" ht="18.75" customHeight="1">
      <c r="A1" s="2"/>
      <c r="B1" s="2"/>
      <c r="C1" s="2"/>
      <c r="D1" s="3"/>
      <c r="E1" s="2"/>
      <c r="F1" s="2"/>
      <c r="G1" s="2"/>
      <c r="H1" s="2"/>
      <c r="I1" s="21" t="s">
        <v>16</v>
      </c>
      <c r="J1" s="21"/>
      <c r="K1" s="21"/>
    </row>
    <row r="2" spans="1:11" ht="15">
      <c r="A2" s="2"/>
      <c r="B2" s="2"/>
      <c r="C2" s="2"/>
      <c r="D2" s="2"/>
      <c r="E2" s="2"/>
      <c r="F2" s="2"/>
      <c r="G2" s="2"/>
      <c r="H2" s="2"/>
      <c r="I2" s="21"/>
      <c r="J2" s="21"/>
      <c r="K2" s="21"/>
    </row>
    <row r="3" spans="1:11" ht="15">
      <c r="A3" s="2"/>
      <c r="B3" s="2"/>
      <c r="C3" s="2"/>
      <c r="D3" s="2"/>
      <c r="E3" s="2"/>
      <c r="F3" s="2"/>
      <c r="G3" s="2"/>
      <c r="H3" s="2"/>
      <c r="I3" s="21"/>
      <c r="J3" s="21"/>
      <c r="K3" s="21"/>
    </row>
    <row r="4" spans="1:11" ht="15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5">
      <c r="A5" s="2"/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5">
      <c r="A6" s="2"/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5">
      <c r="A7" s="2"/>
      <c r="B7" s="2"/>
      <c r="C7" s="2"/>
      <c r="D7" s="2"/>
      <c r="E7" s="2"/>
      <c r="F7" s="2"/>
      <c r="G7" s="2"/>
      <c r="H7" s="2"/>
      <c r="I7" s="21"/>
      <c r="J7" s="21"/>
      <c r="K7" s="21"/>
    </row>
    <row r="8" spans="1:11" ht="39" customHeight="1">
      <c r="A8" s="22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0.2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 t="s">
        <v>12</v>
      </c>
    </row>
    <row r="11" spans="1:11" ht="14.25">
      <c r="A11" s="19" t="s">
        <v>3</v>
      </c>
      <c r="B11" s="19" t="s">
        <v>0</v>
      </c>
      <c r="C11" s="19" t="s">
        <v>4</v>
      </c>
      <c r="D11" s="19"/>
      <c r="E11" s="19"/>
      <c r="F11" s="19" t="s">
        <v>5</v>
      </c>
      <c r="G11" s="19"/>
      <c r="H11" s="19"/>
      <c r="I11" s="19" t="s">
        <v>10</v>
      </c>
      <c r="J11" s="19"/>
      <c r="K11" s="19"/>
    </row>
    <row r="12" spans="1:11" ht="24" customHeight="1">
      <c r="A12" s="20"/>
      <c r="B12" s="20"/>
      <c r="C12" s="19" t="s">
        <v>1</v>
      </c>
      <c r="D12" s="19" t="s">
        <v>2</v>
      </c>
      <c r="E12" s="19"/>
      <c r="F12" s="19" t="s">
        <v>1</v>
      </c>
      <c r="G12" s="19" t="s">
        <v>2</v>
      </c>
      <c r="H12" s="19"/>
      <c r="I12" s="19" t="s">
        <v>1</v>
      </c>
      <c r="J12" s="19" t="s">
        <v>2</v>
      </c>
      <c r="K12" s="19"/>
    </row>
    <row r="13" spans="1:14" ht="79.5" customHeight="1">
      <c r="A13" s="20"/>
      <c r="B13" s="20"/>
      <c r="C13" s="19"/>
      <c r="D13" s="5" t="s">
        <v>21</v>
      </c>
      <c r="E13" s="5" t="s">
        <v>17</v>
      </c>
      <c r="F13" s="19"/>
      <c r="G13" s="5" t="s">
        <v>21</v>
      </c>
      <c r="H13" s="5" t="s">
        <v>17</v>
      </c>
      <c r="I13" s="19"/>
      <c r="J13" s="5" t="s">
        <v>21</v>
      </c>
      <c r="K13" s="5" t="s">
        <v>17</v>
      </c>
      <c r="N13" s="16"/>
    </row>
    <row r="14" spans="1:12" ht="28.5" customHeight="1">
      <c r="A14" s="6"/>
      <c r="B14" s="5" t="s">
        <v>6</v>
      </c>
      <c r="C14" s="7">
        <f>D14+E14</f>
        <v>1614228.67</v>
      </c>
      <c r="D14" s="7">
        <f>SUM(D15:D24)</f>
        <v>1453418.93</v>
      </c>
      <c r="E14" s="7">
        <f>SUM(E15:E24)</f>
        <v>160809.74000000002</v>
      </c>
      <c r="F14" s="7">
        <f>G14+H14</f>
        <v>952362.9400000001</v>
      </c>
      <c r="G14" s="7">
        <f>SUM(G15:G24)</f>
        <v>890289.5700000001</v>
      </c>
      <c r="H14" s="7">
        <f>SUM(H15:H24)</f>
        <v>62073.36999999999</v>
      </c>
      <c r="I14" s="7">
        <f aca="true" t="shared" si="0" ref="I14:I20">J14+K14</f>
        <v>976714.87</v>
      </c>
      <c r="J14" s="7">
        <f>SUM(J15:J24)</f>
        <v>938438.34</v>
      </c>
      <c r="K14" s="7">
        <f>SUM(K15:K24)</f>
        <v>38276.53</v>
      </c>
      <c r="L14" s="18"/>
    </row>
    <row r="15" spans="1:12" ht="60">
      <c r="A15" s="8">
        <v>1</v>
      </c>
      <c r="B15" s="9" t="s">
        <v>7</v>
      </c>
      <c r="C15" s="7">
        <f aca="true" t="shared" si="1" ref="C15:C21">D15+E15</f>
        <v>10000</v>
      </c>
      <c r="D15" s="10">
        <v>5000</v>
      </c>
      <c r="E15" s="10">
        <v>5000</v>
      </c>
      <c r="F15" s="11">
        <f>G15+H15</f>
        <v>242621.48</v>
      </c>
      <c r="G15" s="12">
        <f>228872.64+6065</f>
        <v>234937.64</v>
      </c>
      <c r="H15" s="12">
        <v>7683.84</v>
      </c>
      <c r="I15" s="11">
        <f t="shared" si="0"/>
        <v>0</v>
      </c>
      <c r="J15" s="12">
        <v>0</v>
      </c>
      <c r="K15" s="12">
        <v>0</v>
      </c>
      <c r="L15" s="18"/>
    </row>
    <row r="16" spans="1:11" ht="60">
      <c r="A16" s="8">
        <v>2</v>
      </c>
      <c r="B16" s="13" t="s">
        <v>8</v>
      </c>
      <c r="C16" s="7">
        <f t="shared" si="1"/>
        <v>0</v>
      </c>
      <c r="D16" s="10">
        <v>0</v>
      </c>
      <c r="E16" s="10">
        <v>0</v>
      </c>
      <c r="F16" s="11">
        <f>G16+H16</f>
        <v>52277.9</v>
      </c>
      <c r="G16" s="12">
        <v>48426.4</v>
      </c>
      <c r="H16" s="12">
        <v>3851.5</v>
      </c>
      <c r="I16" s="11">
        <f t="shared" si="0"/>
        <v>118333.7</v>
      </c>
      <c r="J16" s="12">
        <v>112553.68</v>
      </c>
      <c r="K16" s="12">
        <v>5780.02</v>
      </c>
    </row>
    <row r="17" spans="1:11" ht="45">
      <c r="A17" s="8">
        <v>3</v>
      </c>
      <c r="B17" s="13" t="s">
        <v>14</v>
      </c>
      <c r="C17" s="7">
        <f t="shared" si="1"/>
        <v>0</v>
      </c>
      <c r="D17" s="10">
        <v>0</v>
      </c>
      <c r="E17" s="10">
        <v>0</v>
      </c>
      <c r="F17" s="11">
        <f>G17+H17</f>
        <v>453206.68999999994</v>
      </c>
      <c r="G17" s="12">
        <v>410743.1</v>
      </c>
      <c r="H17" s="12">
        <v>42463.59</v>
      </c>
      <c r="I17" s="11">
        <f t="shared" si="0"/>
        <v>646620.97</v>
      </c>
      <c r="J17" s="12">
        <v>614289.28</v>
      </c>
      <c r="K17" s="12">
        <v>32331.69</v>
      </c>
    </row>
    <row r="18" spans="1:11" ht="90">
      <c r="A18" s="8">
        <v>4</v>
      </c>
      <c r="B18" s="13" t="s">
        <v>9</v>
      </c>
      <c r="C18" s="7">
        <f t="shared" si="1"/>
        <v>545518.33</v>
      </c>
      <c r="D18" s="10">
        <v>466377.88</v>
      </c>
      <c r="E18" s="10">
        <v>79140.45</v>
      </c>
      <c r="F18" s="11">
        <f>G18+H18</f>
        <v>0</v>
      </c>
      <c r="G18" s="12">
        <v>0</v>
      </c>
      <c r="H18" s="12">
        <v>0</v>
      </c>
      <c r="I18" s="11">
        <f t="shared" si="0"/>
        <v>0</v>
      </c>
      <c r="J18" s="12">
        <v>0</v>
      </c>
      <c r="K18" s="12">
        <v>0</v>
      </c>
    </row>
    <row r="19" spans="1:11" ht="45">
      <c r="A19" s="8">
        <v>5</v>
      </c>
      <c r="B19" s="13" t="s">
        <v>15</v>
      </c>
      <c r="C19" s="7">
        <f>D19+E19</f>
        <v>517475.12</v>
      </c>
      <c r="D19" s="10">
        <v>491160.97</v>
      </c>
      <c r="E19" s="10">
        <v>26314.15</v>
      </c>
      <c r="F19" s="11">
        <v>0</v>
      </c>
      <c r="G19" s="12">
        <v>0</v>
      </c>
      <c r="H19" s="12">
        <v>0</v>
      </c>
      <c r="I19" s="11">
        <f t="shared" si="0"/>
        <v>0</v>
      </c>
      <c r="J19" s="12">
        <v>0</v>
      </c>
      <c r="K19" s="12">
        <v>0</v>
      </c>
    </row>
    <row r="20" spans="1:11" ht="45">
      <c r="A20" s="8">
        <v>6</v>
      </c>
      <c r="B20" s="13" t="s">
        <v>18</v>
      </c>
      <c r="C20" s="7">
        <f t="shared" si="1"/>
        <v>0</v>
      </c>
      <c r="D20" s="10">
        <v>0</v>
      </c>
      <c r="E20" s="10">
        <v>0</v>
      </c>
      <c r="F20" s="14">
        <f>G20+H20</f>
        <v>79500.86</v>
      </c>
      <c r="G20" s="12">
        <v>79433.16</v>
      </c>
      <c r="H20" s="15">
        <v>67.7</v>
      </c>
      <c r="I20" s="11">
        <f t="shared" si="0"/>
        <v>192205.2</v>
      </c>
      <c r="J20" s="12">
        <v>192040.38</v>
      </c>
      <c r="K20" s="12">
        <v>164.82</v>
      </c>
    </row>
    <row r="21" spans="1:11" ht="45">
      <c r="A21" s="8">
        <v>7</v>
      </c>
      <c r="B21" s="13" t="s">
        <v>11</v>
      </c>
      <c r="C21" s="7">
        <f t="shared" si="1"/>
        <v>387564.30000000005</v>
      </c>
      <c r="D21" s="10">
        <v>368186.08</v>
      </c>
      <c r="E21" s="10">
        <v>19378.22</v>
      </c>
      <c r="F21" s="14">
        <f>G21+H21</f>
        <v>0</v>
      </c>
      <c r="G21" s="12">
        <v>0</v>
      </c>
      <c r="H21" s="15">
        <v>0</v>
      </c>
      <c r="I21" s="11">
        <v>0</v>
      </c>
      <c r="J21" s="12">
        <v>0</v>
      </c>
      <c r="K21" s="12">
        <v>0</v>
      </c>
    </row>
    <row r="22" spans="1:11" ht="60">
      <c r="A22" s="8">
        <v>8</v>
      </c>
      <c r="B22" s="13" t="s">
        <v>19</v>
      </c>
      <c r="C22" s="7">
        <f>D22+E22</f>
        <v>89768.92</v>
      </c>
      <c r="D22" s="10">
        <v>80792</v>
      </c>
      <c r="E22" s="10">
        <v>8976.92</v>
      </c>
      <c r="F22" s="14">
        <f>G22+H22</f>
        <v>80060.01000000001</v>
      </c>
      <c r="G22" s="12">
        <v>72053.27</v>
      </c>
      <c r="H22" s="12">
        <v>8006.74</v>
      </c>
      <c r="I22" s="11">
        <f>J22+K22</f>
        <v>0</v>
      </c>
      <c r="J22" s="12">
        <v>0</v>
      </c>
      <c r="K22" s="12">
        <v>0</v>
      </c>
    </row>
    <row r="23" spans="1:11" ht="75">
      <c r="A23" s="8">
        <v>9</v>
      </c>
      <c r="B23" s="17" t="s">
        <v>20</v>
      </c>
      <c r="C23" s="7">
        <f>D23+E23</f>
        <v>41902</v>
      </c>
      <c r="D23" s="10">
        <v>41902</v>
      </c>
      <c r="E23" s="10">
        <v>0</v>
      </c>
      <c r="F23" s="14">
        <f>G23+H23</f>
        <v>44696</v>
      </c>
      <c r="G23" s="10">
        <v>44696</v>
      </c>
      <c r="H23" s="10">
        <v>0</v>
      </c>
      <c r="I23" s="11">
        <f>J23+K23</f>
        <v>19555</v>
      </c>
      <c r="J23" s="10">
        <v>19555</v>
      </c>
      <c r="K23" s="10">
        <v>0</v>
      </c>
    </row>
    <row r="24" spans="1:11" ht="150">
      <c r="A24" s="8">
        <v>10</v>
      </c>
      <c r="B24" s="17" t="s">
        <v>22</v>
      </c>
      <c r="C24" s="7">
        <f>D24+E24</f>
        <v>22000</v>
      </c>
      <c r="D24" s="10">
        <v>0</v>
      </c>
      <c r="E24" s="10">
        <v>22000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</sheetData>
  <sheetProtection/>
  <mergeCells count="13">
    <mergeCell ref="I1:K7"/>
    <mergeCell ref="A8:K8"/>
    <mergeCell ref="I12:I13"/>
    <mergeCell ref="J12:K12"/>
    <mergeCell ref="C11:E11"/>
    <mergeCell ref="C12:C13"/>
    <mergeCell ref="D12:E12"/>
    <mergeCell ref="B11:B13"/>
    <mergeCell ref="A11:A13"/>
    <mergeCell ref="F11:H11"/>
    <mergeCell ref="I11:K11"/>
    <mergeCell ref="F12:F13"/>
    <mergeCell ref="G12:H12"/>
  </mergeCells>
  <printOptions horizontalCentered="1"/>
  <pageMargins left="0" right="0" top="0.7874015748031497" bottom="0.3937007874015748" header="0.275590551181102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Н.М. Морозова</cp:lastModifiedBy>
  <cp:lastPrinted>2020-12-09T14:41:55Z</cp:lastPrinted>
  <dcterms:created xsi:type="dcterms:W3CDTF">2003-07-23T10:25:27Z</dcterms:created>
  <dcterms:modified xsi:type="dcterms:W3CDTF">2020-12-09T14:42:17Z</dcterms:modified>
  <cp:category/>
  <cp:version/>
  <cp:contentType/>
  <cp:contentStatus/>
</cp:coreProperties>
</file>