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Результат 1" sheetId="1" r:id="rId1"/>
  </sheets>
  <calcPr calcId="144525"/>
</workbook>
</file>

<file path=xl/calcChain.xml><?xml version="1.0" encoding="utf-8"?>
<calcChain xmlns="http://schemas.openxmlformats.org/spreadsheetml/2006/main">
  <c r="J77" i="1" l="1"/>
  <c r="J78" i="1"/>
  <c r="J94" i="1"/>
  <c r="J93" i="1"/>
  <c r="J82" i="1"/>
  <c r="J115" i="1" l="1"/>
</calcChain>
</file>

<file path=xl/sharedStrings.xml><?xml version="1.0" encoding="utf-8"?>
<sst xmlns="http://schemas.openxmlformats.org/spreadsheetml/2006/main" count="319" uniqueCount="216">
  <si>
    <t>Код дохода</t>
  </si>
  <si>
    <t>Наименование кода дохода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</si>
  <si>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</si>
  <si>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</si>
  <si>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</si>
  <si>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</si>
  <si>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</si>
  <si>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</si>
  <si>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</si>
  <si>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</si>
  <si>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</si>
  <si>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</si>
  <si>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</si>
  <si>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</si>
  <si>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</si>
  <si>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</si>
  <si>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</si>
  <si>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</si>
  <si>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</si>
  <si>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</si>
  <si>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</si>
  <si>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</si>
  <si>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</si>
  <si>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</si>
  <si>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1 05 02 000 02 0000 110</t>
  </si>
  <si>
    <t>Единый налог на вмененный доход для отдельных видов деятельности</t>
  </si>
  <si>
    <t>1 05 03 000 01 0000 110</t>
  </si>
  <si>
    <t>Единый сельскохозяйственный налог</t>
  </si>
  <si>
    <t>1 05 04 000 02 0000 110</t>
  </si>
  <si>
    <t>Налог, взимаемый в связи с применением патентной системы налогообложения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</si>
  <si>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</si>
  <si>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</si>
  <si>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</si>
  <si>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</si>
  <si>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</si>
  <si>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</si>
  <si>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</si>
  <si>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</si>
  <si>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</si>
  <si>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</si>
  <si>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</si>
  <si>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</si>
  <si>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</si>
  <si>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</si>
  <si>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</si>
  <si>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</si>
  <si>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</si>
  <si>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</si>
  <si>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</si>
  <si>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</si>
  <si>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</si>
  <si>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</si>
  <si>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1 11 01 000 00 0000 120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</si>
  <si>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</si>
  <si>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1 11 01 040 04 0000 120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</si>
  <si>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</si>
  <si>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</si>
  <si>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</si>
  <si>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</si>
  <si>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</si>
  <si>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</si>
  <si>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</si>
  <si>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</si>
  <si>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</si>
  <si>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</si>
  <si>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</si>
  <si>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</si>
  <si>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</si>
  <si>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</si>
  <si>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</si>
  <si>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</si>
  <si>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</si>
  <si>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</si>
  <si>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</si>
  <si>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</si>
  <si>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</si>
  <si>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</si>
  <si>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</si>
  <si>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</si>
  <si>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</si>
  <si>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</si>
  <si>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</si>
  <si>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1 11 09 080 04 0000 120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</si>
  <si>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</si>
  <si>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</si>
  <si>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</si>
  <si>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</si>
  <si>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</si>
  <si>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</si>
  <si>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</si>
  <si>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</si>
  <si>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</si>
  <si>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</si>
  <si>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</si>
  <si>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</si>
  <si>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</si>
  <si>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</si>
  <si>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</si>
  <si>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</si>
  <si>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</si>
  <si>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</si>
  <si>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</si>
  <si>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</si>
  <si>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</si>
  <si>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</si>
  <si>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</si>
  <si>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</si>
  <si>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</si>
  <si>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</si>
  <si>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</si>
  <si>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</si>
  <si>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</si>
  <si>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</si>
  <si>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</si>
  <si>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</si>
  <si>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</si>
  <si>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</si>
  <si>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</si>
  <si>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</si>
  <si>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</si>
  <si>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</si>
  <si>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</si>
  <si>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</si>
  <si>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</si>
  <si>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</si>
  <si>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</si>
  <si>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</si>
  <si>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</si>
  <si>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</si>
  <si>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</si>
  <si>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</si>
  <si>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</si>
  <si>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1 17 05 040 04 0000 180</t>
  </si>
  <si>
    <t>Прочие неналоговые доходы бюджетов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</si>
  <si>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</si>
  <si>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</si>
  <si>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</si>
  <si>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</si>
  <si>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</si>
  <si>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</si>
  <si>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</si>
  <si>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</si>
  <si>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</si>
  <si>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</si>
  <si>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</si>
  <si>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</si>
  <si>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2 02 20 041 00 0000 150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</si>
  <si>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</si>
  <si>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2 02 20 041 04 0000 150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</si>
  <si>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</si>
  <si>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</si>
  <si>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</si>
  <si>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</si>
  <si>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</si>
  <si>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2 02 25 466 00 0000 150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</si>
  <si>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</si>
  <si>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2 02 25 466 04 0000 150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</si>
  <si>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</si>
  <si>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2 02 25 497 00 0000 150</t>
  </si>
  <si>
    <t>Субсидии бюджетам на реализацию мероприятий по обеспечению жильем молодых семей</t>
  </si>
  <si>
    <t>2 02 25 497 04 0000 150</t>
  </si>
  <si>
    <t>Субсидии бюджетам городских округов на реализацию мероприятий по обеспечению жильем молодых семей</t>
  </si>
  <si>
    <t>2 02 25 555 00 0000 150</t>
  </si>
  <si>
    <t>Субсидии бюджетам на реализацию программ формирования современной городской среды</t>
  </si>
  <si>
    <t>2 02 25 555 04 0000 150</t>
  </si>
  <si>
    <t>Субсидии бюджетам городских округов на реализацию программ формирования современной городской среды</t>
  </si>
  <si>
    <t>2 02 29 999 00 0000 150</t>
  </si>
  <si>
    <t>Прочие субсидии</t>
  </si>
  <si>
    <t>2 02 29 999 04 0000 150</t>
  </si>
  <si>
    <t>Прочие субсидии бюджетам городских округов</t>
  </si>
  <si>
    <t>2 02 30 000 00 0000 150</t>
  </si>
  <si>
    <t>Субвенции бюджетам бюджетной системы Российской Федерации</t>
  </si>
  <si>
    <t>2 02 30 022 00 0000 150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</si>
  <si>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</si>
  <si>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</si>
  <si>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</si>
  <si>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</si>
  <si>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</si>
  <si>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</si>
  <si>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</si>
  <si>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2 02 30 029 00 0000 150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</si>
  <si>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</si>
  <si>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2 02 30 029 04 0000 150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</si>
  <si>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</si>
  <si>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</si>
  <si>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</si>
  <si>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</si>
  <si>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</si>
  <si>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</si>
  <si>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</si>
  <si>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</si>
  <si>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</si>
  <si>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</si>
  <si>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</si>
  <si>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2 02 35 303 04 0000 150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</si>
  <si>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</si>
  <si>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2 02 35 469 00 0000 150</t>
  </si>
  <si>
    <t>Субвенции бюджетам на проведение Всероссийской переписи населения 2020 года</t>
  </si>
  <si>
    <t>2 02 35 469 04 0000 150</t>
  </si>
  <si>
    <t>Субвенции бюджетам городских округов на проведение Всероссийской переписи населения 2020 года</t>
  </si>
  <si>
    <t>2 02 39 999 00 0000 150</t>
  </si>
  <si>
    <t>Прочие субвенции</t>
  </si>
  <si>
    <t>2 02 39 999 04 0000 150</t>
  </si>
  <si>
    <t>Прочие субвенции бюджетам городских округов</t>
  </si>
  <si>
    <t>2 02 40 000 00 0000 150</t>
  </si>
  <si>
    <t>Иные межбюджетные трансферты</t>
  </si>
  <si>
    <t>2 02 49 999 00 0000 150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</si>
  <si>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</si>
  <si>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</si>
  <si>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</si>
  <si>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 xml:space="preserve">ИТОГО  </t>
  </si>
  <si>
    <t>Приложение № 1                                                                    к решению Совета депутатов городского округа Щёлково Московской области                                             "О бюджете городского округа Щёлково Московской области на 2021 год и на плановый период 2022 и 2023 годов"</t>
  </si>
  <si>
    <t>Поступления доходов в бюджет городского округа на 2021 год 
и на плановый период 2022 и 2023 годов</t>
  </si>
  <si>
    <t>Сумма (тыс. рублей)</t>
  </si>
  <si>
    <t>Код главы</t>
  </si>
  <si>
    <t>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</si>
</sst>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50]#,##0.0,;[Red][&lt;=-50]\-#,##0.0,;#,##0.0,"/>
    <numFmt numFmtId="165" formatCode="#,##0.0"/>
  </numFmts>
  <fonts count="12" x14ac:knownFonts="1"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3" xfId="0" applyFont="1" applyBorder="1"/>
    <xf numFmtId="0" fontId="2" fillId="0" borderId="3" xfId="0" applyNumberFormat="1" applyFont="1" applyBorder="1"/>
    <xf numFmtId="4" fontId="3" fillId="0" borderId="3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wrapText="1"/>
    </xf>
    <xf numFmtId="0" fontId="5" fillId="0" borderId="3" xfId="0" applyFont="1" applyBorder="1"/>
    <xf numFmtId="164" fontId="6" fillId="0" borderId="1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6" fillId="0" borderId="9" xfId="0" applyNumberFormat="1" applyFont="1" applyBorder="1" applyAlignment="1">
      <alignment horizontal="center" vertical="center" wrapText="1"/>
    </xf>
    <xf numFmtId="0" fontId="8" fillId="0" borderId="3" xfId="0" applyFont="1" applyBorder="1"/>
    <xf numFmtId="0" fontId="2" fillId="0" borderId="3" xfId="0" applyNumberFormat="1" applyFont="1" applyBorder="1" applyAlignment="1">
      <alignment horizontal="center" vertical="top"/>
    </xf>
    <xf numFmtId="0" fontId="0" fillId="0" borderId="3" xfId="0" applyBorder="1"/>
    <xf numFmtId="164" fontId="7" fillId="0" borderId="13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0" fontId="10" fillId="0" borderId="0" xfId="0" applyFont="1"/>
    <xf numFmtId="0" fontId="11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1" fontId="0" fillId="0" borderId="0" xfId="0" applyNumberFormat="1"/>
    <xf numFmtId="49" fontId="6" fillId="0" borderId="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2" fillId="0" borderId="3" xfId="0" applyNumberFormat="1" applyFont="1" applyBorder="1" applyAlignment="1">
      <alignment horizontal="center" wrapText="1"/>
    </xf>
    <xf numFmtId="0" fontId="7" fillId="0" borderId="3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vertical="top"/>
    </xf>
    <xf numFmtId="0" fontId="7" fillId="0" borderId="3" xfId="0" applyNumberFormat="1" applyFont="1" applyBorder="1" applyAlignment="1">
      <alignment horizontal="center" vertical="top" wrapText="1"/>
    </xf>
    <xf numFmtId="164" fontId="6" fillId="0" borderId="19" xfId="0" applyNumberFormat="1" applyFont="1" applyBorder="1" applyAlignment="1">
      <alignment horizontal="right" vertical="center"/>
    </xf>
    <xf numFmtId="164" fontId="6" fillId="0" borderId="14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1"/>
  <sheetViews>
    <sheetView tabSelected="1" topLeftCell="A28" workbookViewId="0">
      <selection activeCell="R17" sqref="R17"/>
    </sheetView>
  </sheetViews>
  <sheetFormatPr defaultRowHeight="14.4" x14ac:dyDescent="0.3"/>
  <cols>
    <col min="1" max="1" width="6" style="18" customWidth="1"/>
    <col min="2" max="9" width="9.33203125" customWidth="1"/>
    <col min="10" max="10" width="7.5546875" style="9" customWidth="1"/>
    <col min="11" max="11" width="5.33203125" style="9" customWidth="1"/>
    <col min="12" max="12" width="9.33203125" style="9" customWidth="1"/>
    <col min="13" max="13" width="3.6640625" style="9" customWidth="1"/>
    <col min="14" max="14" width="11.109375" style="9" customWidth="1"/>
  </cols>
  <sheetData>
    <row r="1" spans="1:17" ht="15" customHeight="1" x14ac:dyDescent="0.3">
      <c r="J1" s="36" t="s">
        <v>211</v>
      </c>
      <c r="K1" s="36"/>
      <c r="L1" s="36"/>
      <c r="M1" s="36"/>
      <c r="N1" s="36"/>
    </row>
    <row r="2" spans="1:17" x14ac:dyDescent="0.3">
      <c r="J2" s="36"/>
      <c r="K2" s="36"/>
      <c r="L2" s="36"/>
      <c r="M2" s="36"/>
      <c r="N2" s="36"/>
    </row>
    <row r="3" spans="1:17" x14ac:dyDescent="0.3">
      <c r="J3" s="36"/>
      <c r="K3" s="36"/>
      <c r="L3" s="36"/>
      <c r="M3" s="36"/>
      <c r="N3" s="36"/>
    </row>
    <row r="4" spans="1:17" x14ac:dyDescent="0.3">
      <c r="J4" s="36"/>
      <c r="K4" s="36"/>
      <c r="L4" s="36"/>
      <c r="M4" s="36"/>
      <c r="N4" s="36"/>
    </row>
    <row r="5" spans="1:17" ht="24.75" customHeight="1" x14ac:dyDescent="0.3">
      <c r="B5" s="1"/>
      <c r="C5" s="1"/>
      <c r="D5" s="1"/>
      <c r="E5" s="1"/>
      <c r="F5" s="1"/>
      <c r="G5" s="1"/>
      <c r="H5" s="1"/>
      <c r="I5" s="1"/>
      <c r="J5" s="36"/>
      <c r="K5" s="36"/>
      <c r="L5" s="36"/>
      <c r="M5" s="36"/>
      <c r="N5" s="36"/>
    </row>
    <row r="6" spans="1:17" ht="39" customHeight="1" x14ac:dyDescent="0.3">
      <c r="B6" s="44" t="s">
        <v>212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7" ht="15" thickBot="1" x14ac:dyDescent="0.35">
      <c r="A7" s="19"/>
      <c r="B7" s="45"/>
      <c r="C7" s="45"/>
      <c r="D7" s="45"/>
      <c r="E7" s="45"/>
      <c r="F7" s="45"/>
      <c r="G7" s="45"/>
      <c r="H7" s="45"/>
      <c r="I7" s="45"/>
      <c r="J7" s="46"/>
      <c r="K7" s="46"/>
      <c r="L7" s="46"/>
      <c r="M7" s="46"/>
      <c r="N7" s="46"/>
    </row>
    <row r="8" spans="1:17" ht="12.9" customHeight="1" thickBot="1" x14ac:dyDescent="0.35">
      <c r="A8" s="57" t="s">
        <v>214</v>
      </c>
      <c r="B8" s="47" t="s">
        <v>0</v>
      </c>
      <c r="C8" s="48"/>
      <c r="D8" s="48" t="s">
        <v>1</v>
      </c>
      <c r="E8" s="48"/>
      <c r="F8" s="48"/>
      <c r="G8" s="48"/>
      <c r="H8" s="48"/>
      <c r="I8" s="51"/>
      <c r="J8" s="53" t="s">
        <v>213</v>
      </c>
      <c r="K8" s="54"/>
      <c r="L8" s="53"/>
      <c r="M8" s="53"/>
      <c r="N8" s="55"/>
    </row>
    <row r="9" spans="1:17" ht="15" thickBot="1" x14ac:dyDescent="0.35">
      <c r="A9" s="58"/>
      <c r="B9" s="49"/>
      <c r="C9" s="50"/>
      <c r="D9" s="50"/>
      <c r="E9" s="50"/>
      <c r="F9" s="50"/>
      <c r="G9" s="50"/>
      <c r="H9" s="50"/>
      <c r="I9" s="52"/>
      <c r="J9" s="56">
        <v>2021</v>
      </c>
      <c r="K9" s="56"/>
      <c r="L9" s="56">
        <v>2022</v>
      </c>
      <c r="M9" s="56"/>
      <c r="N9" s="23">
        <v>2023</v>
      </c>
    </row>
    <row r="10" spans="1:17" s="16" customFormat="1" ht="15" customHeight="1" thickBot="1" x14ac:dyDescent="0.25">
      <c r="A10" s="17">
        <v>1</v>
      </c>
      <c r="B10" s="62">
        <v>2</v>
      </c>
      <c r="C10" s="63"/>
      <c r="D10" s="64">
        <v>3</v>
      </c>
      <c r="E10" s="64"/>
      <c r="F10" s="64"/>
      <c r="G10" s="64"/>
      <c r="H10" s="64"/>
      <c r="I10" s="64"/>
      <c r="J10" s="65">
        <v>4</v>
      </c>
      <c r="K10" s="65"/>
      <c r="L10" s="65">
        <v>5</v>
      </c>
      <c r="M10" s="65"/>
      <c r="N10" s="10">
        <v>6</v>
      </c>
    </row>
    <row r="11" spans="1:17" ht="15" customHeight="1" x14ac:dyDescent="0.3">
      <c r="A11" s="21" t="s">
        <v>215</v>
      </c>
      <c r="B11" s="66" t="s">
        <v>2</v>
      </c>
      <c r="C11" s="67"/>
      <c r="D11" s="68" t="s">
        <v>3</v>
      </c>
      <c r="E11" s="68"/>
      <c r="F11" s="68"/>
      <c r="G11" s="68"/>
      <c r="H11" s="68"/>
      <c r="I11" s="68"/>
      <c r="J11" s="69">
        <v>5070179000</v>
      </c>
      <c r="K11" s="69"/>
      <c r="L11" s="69">
        <v>4263633000</v>
      </c>
      <c r="M11" s="69"/>
      <c r="N11" s="6">
        <v>4539256000</v>
      </c>
      <c r="Q11" s="22"/>
    </row>
    <row r="12" spans="1:17" ht="15" customHeight="1" x14ac:dyDescent="0.3">
      <c r="A12" s="21" t="s">
        <v>215</v>
      </c>
      <c r="B12" s="32" t="s">
        <v>4</v>
      </c>
      <c r="C12" s="33"/>
      <c r="D12" s="34" t="s">
        <v>5</v>
      </c>
      <c r="E12" s="34"/>
      <c r="F12" s="34"/>
      <c r="G12" s="34"/>
      <c r="H12" s="34"/>
      <c r="I12" s="34"/>
      <c r="J12" s="35">
        <v>3303956000</v>
      </c>
      <c r="K12" s="35"/>
      <c r="L12" s="35">
        <v>2285628000</v>
      </c>
      <c r="M12" s="35"/>
      <c r="N12" s="7">
        <v>2304835000</v>
      </c>
    </row>
    <row r="13" spans="1:17" ht="15" customHeight="1" x14ac:dyDescent="0.3">
      <c r="A13" s="21" t="s">
        <v>215</v>
      </c>
      <c r="B13" s="32" t="s">
        <v>6</v>
      </c>
      <c r="C13" s="33"/>
      <c r="D13" s="34" t="s">
        <v>7</v>
      </c>
      <c r="E13" s="34"/>
      <c r="F13" s="34"/>
      <c r="G13" s="34"/>
      <c r="H13" s="34"/>
      <c r="I13" s="34"/>
      <c r="J13" s="35">
        <v>3303956000</v>
      </c>
      <c r="K13" s="35"/>
      <c r="L13" s="35">
        <v>2285628000</v>
      </c>
      <c r="M13" s="35"/>
      <c r="N13" s="7">
        <v>2304835000</v>
      </c>
    </row>
    <row r="14" spans="1:17" ht="23.25" customHeight="1" x14ac:dyDescent="0.3">
      <c r="A14" s="21" t="s">
        <v>215</v>
      </c>
      <c r="B14" s="32" t="s">
        <v>8</v>
      </c>
      <c r="C14" s="33"/>
      <c r="D14" s="34" t="s">
        <v>9</v>
      </c>
      <c r="E14" s="34"/>
      <c r="F14" s="34"/>
      <c r="G14" s="34"/>
      <c r="H14" s="34"/>
      <c r="I14" s="34"/>
      <c r="J14" s="35">
        <v>59919000</v>
      </c>
      <c r="K14" s="35"/>
      <c r="L14" s="35">
        <v>57620000</v>
      </c>
      <c r="M14" s="35"/>
      <c r="N14" s="7">
        <v>57160000</v>
      </c>
    </row>
    <row r="15" spans="1:17" ht="23.25" customHeight="1" x14ac:dyDescent="0.3">
      <c r="A15" s="21" t="s">
        <v>215</v>
      </c>
      <c r="B15" s="32" t="s">
        <v>10</v>
      </c>
      <c r="C15" s="33"/>
      <c r="D15" s="34" t="s">
        <v>11</v>
      </c>
      <c r="E15" s="34"/>
      <c r="F15" s="34"/>
      <c r="G15" s="34"/>
      <c r="H15" s="34"/>
      <c r="I15" s="34"/>
      <c r="J15" s="35">
        <v>59919000</v>
      </c>
      <c r="K15" s="35"/>
      <c r="L15" s="35">
        <v>57620000</v>
      </c>
      <c r="M15" s="35"/>
      <c r="N15" s="7">
        <v>57160000</v>
      </c>
    </row>
    <row r="16" spans="1:17" ht="45.75" customHeight="1" x14ac:dyDescent="0.3">
      <c r="A16" s="20" t="s">
        <v>215</v>
      </c>
      <c r="B16" s="24" t="s">
        <v>12</v>
      </c>
      <c r="C16" s="25"/>
      <c r="D16" s="26" t="s">
        <v>13</v>
      </c>
      <c r="E16" s="26"/>
      <c r="F16" s="26"/>
      <c r="G16" s="26"/>
      <c r="H16" s="26"/>
      <c r="I16" s="26"/>
      <c r="J16" s="27">
        <v>27513000</v>
      </c>
      <c r="K16" s="27"/>
      <c r="L16" s="27">
        <v>26489000</v>
      </c>
      <c r="M16" s="27"/>
      <c r="N16" s="8">
        <v>26464000</v>
      </c>
    </row>
    <row r="17" spans="1:14" ht="57" customHeight="1" x14ac:dyDescent="0.3">
      <c r="A17" s="20" t="s">
        <v>215</v>
      </c>
      <c r="B17" s="24" t="s">
        <v>14</v>
      </c>
      <c r="C17" s="25"/>
      <c r="D17" s="26" t="s">
        <v>15</v>
      </c>
      <c r="E17" s="26"/>
      <c r="F17" s="26"/>
      <c r="G17" s="26"/>
      <c r="H17" s="26"/>
      <c r="I17" s="26"/>
      <c r="J17" s="27">
        <v>157000</v>
      </c>
      <c r="K17" s="27"/>
      <c r="L17" s="27">
        <v>149000</v>
      </c>
      <c r="M17" s="27"/>
      <c r="N17" s="8">
        <v>148000</v>
      </c>
    </row>
    <row r="18" spans="1:14" ht="45.75" customHeight="1" x14ac:dyDescent="0.3">
      <c r="A18" s="20" t="s">
        <v>215</v>
      </c>
      <c r="B18" s="24" t="s">
        <v>16</v>
      </c>
      <c r="C18" s="25"/>
      <c r="D18" s="26" t="s">
        <v>17</v>
      </c>
      <c r="E18" s="26"/>
      <c r="F18" s="26"/>
      <c r="G18" s="26"/>
      <c r="H18" s="26"/>
      <c r="I18" s="26"/>
      <c r="J18" s="27">
        <v>36191000</v>
      </c>
      <c r="K18" s="27"/>
      <c r="L18" s="27">
        <v>34755000</v>
      </c>
      <c r="M18" s="27"/>
      <c r="N18" s="8">
        <v>34611000</v>
      </c>
    </row>
    <row r="19" spans="1:14" ht="45.75" customHeight="1" x14ac:dyDescent="0.3">
      <c r="A19" s="20" t="s">
        <v>215</v>
      </c>
      <c r="B19" s="24" t="s">
        <v>18</v>
      </c>
      <c r="C19" s="25"/>
      <c r="D19" s="26" t="s">
        <v>19</v>
      </c>
      <c r="E19" s="26"/>
      <c r="F19" s="26"/>
      <c r="G19" s="26"/>
      <c r="H19" s="26"/>
      <c r="I19" s="26"/>
      <c r="J19" s="70">
        <v>-3942</v>
      </c>
      <c r="K19" s="70"/>
      <c r="L19" s="70">
        <v>-3773</v>
      </c>
      <c r="M19" s="70"/>
      <c r="N19" s="71">
        <v>-4063</v>
      </c>
    </row>
    <row r="20" spans="1:14" ht="15" customHeight="1" x14ac:dyDescent="0.3">
      <c r="A20" s="21" t="s">
        <v>215</v>
      </c>
      <c r="B20" s="32" t="s">
        <v>20</v>
      </c>
      <c r="C20" s="33"/>
      <c r="D20" s="34" t="s">
        <v>21</v>
      </c>
      <c r="E20" s="34"/>
      <c r="F20" s="34"/>
      <c r="G20" s="34"/>
      <c r="H20" s="34"/>
      <c r="I20" s="34"/>
      <c r="J20" s="35">
        <v>635401000</v>
      </c>
      <c r="K20" s="35"/>
      <c r="L20" s="35">
        <v>794188000</v>
      </c>
      <c r="M20" s="35"/>
      <c r="N20" s="7">
        <v>962577000</v>
      </c>
    </row>
    <row r="21" spans="1:14" ht="23.25" customHeight="1" x14ac:dyDescent="0.3">
      <c r="A21" s="21" t="s">
        <v>215</v>
      </c>
      <c r="B21" s="32" t="s">
        <v>22</v>
      </c>
      <c r="C21" s="33"/>
      <c r="D21" s="34" t="s">
        <v>23</v>
      </c>
      <c r="E21" s="34"/>
      <c r="F21" s="34"/>
      <c r="G21" s="34"/>
      <c r="H21" s="34"/>
      <c r="I21" s="34"/>
      <c r="J21" s="35">
        <v>544458000</v>
      </c>
      <c r="K21" s="35"/>
      <c r="L21" s="35">
        <v>691858000</v>
      </c>
      <c r="M21" s="35"/>
      <c r="N21" s="7">
        <v>834282000</v>
      </c>
    </row>
    <row r="22" spans="1:14" ht="23.25" customHeight="1" x14ac:dyDescent="0.3">
      <c r="A22" s="21" t="s">
        <v>215</v>
      </c>
      <c r="B22" s="32" t="s">
        <v>24</v>
      </c>
      <c r="C22" s="33"/>
      <c r="D22" s="34" t="s">
        <v>25</v>
      </c>
      <c r="E22" s="34"/>
      <c r="F22" s="34"/>
      <c r="G22" s="34"/>
      <c r="H22" s="34"/>
      <c r="I22" s="34"/>
      <c r="J22" s="35">
        <v>16618000</v>
      </c>
      <c r="K22" s="35"/>
      <c r="L22" s="35">
        <v>0</v>
      </c>
      <c r="M22" s="35"/>
      <c r="N22" s="7">
        <v>0</v>
      </c>
    </row>
    <row r="23" spans="1:14" ht="15" customHeight="1" x14ac:dyDescent="0.3">
      <c r="A23" s="21" t="s">
        <v>215</v>
      </c>
      <c r="B23" s="32" t="s">
        <v>26</v>
      </c>
      <c r="C23" s="33"/>
      <c r="D23" s="34" t="s">
        <v>27</v>
      </c>
      <c r="E23" s="34"/>
      <c r="F23" s="34"/>
      <c r="G23" s="34"/>
      <c r="H23" s="34"/>
      <c r="I23" s="34"/>
      <c r="J23" s="35">
        <v>0</v>
      </c>
      <c r="K23" s="35"/>
      <c r="L23" s="35">
        <v>496000</v>
      </c>
      <c r="M23" s="35"/>
      <c r="N23" s="7">
        <v>1078000</v>
      </c>
    </row>
    <row r="24" spans="1:14" ht="23.25" customHeight="1" x14ac:dyDescent="0.3">
      <c r="A24" s="21" t="s">
        <v>215</v>
      </c>
      <c r="B24" s="32" t="s">
        <v>28</v>
      </c>
      <c r="C24" s="33"/>
      <c r="D24" s="34" t="s">
        <v>29</v>
      </c>
      <c r="E24" s="34"/>
      <c r="F24" s="34"/>
      <c r="G24" s="34"/>
      <c r="H24" s="34"/>
      <c r="I24" s="34"/>
      <c r="J24" s="35">
        <v>74325000</v>
      </c>
      <c r="K24" s="35"/>
      <c r="L24" s="35">
        <v>101834000</v>
      </c>
      <c r="M24" s="35"/>
      <c r="N24" s="7">
        <v>127217000</v>
      </c>
    </row>
    <row r="25" spans="1:14" ht="15" customHeight="1" x14ac:dyDescent="0.3">
      <c r="A25" s="21" t="s">
        <v>215</v>
      </c>
      <c r="B25" s="32" t="s">
        <v>30</v>
      </c>
      <c r="C25" s="33"/>
      <c r="D25" s="34" t="s">
        <v>31</v>
      </c>
      <c r="E25" s="34"/>
      <c r="F25" s="34"/>
      <c r="G25" s="34"/>
      <c r="H25" s="34"/>
      <c r="I25" s="34"/>
      <c r="J25" s="35">
        <v>647549000</v>
      </c>
      <c r="K25" s="35"/>
      <c r="L25" s="35">
        <v>696903000</v>
      </c>
      <c r="M25" s="35"/>
      <c r="N25" s="7">
        <v>735237000</v>
      </c>
    </row>
    <row r="26" spans="1:14" ht="15" customHeight="1" x14ac:dyDescent="0.3">
      <c r="A26" s="21" t="s">
        <v>215</v>
      </c>
      <c r="B26" s="32" t="s">
        <v>32</v>
      </c>
      <c r="C26" s="33"/>
      <c r="D26" s="34" t="s">
        <v>33</v>
      </c>
      <c r="E26" s="34"/>
      <c r="F26" s="34"/>
      <c r="G26" s="34"/>
      <c r="H26" s="34"/>
      <c r="I26" s="34"/>
      <c r="J26" s="35">
        <v>145913000</v>
      </c>
      <c r="K26" s="35"/>
      <c r="L26" s="35">
        <v>157218000</v>
      </c>
      <c r="M26" s="35"/>
      <c r="N26" s="7">
        <v>169045000</v>
      </c>
    </row>
    <row r="27" spans="1:14" ht="15" customHeight="1" x14ac:dyDescent="0.3">
      <c r="A27" s="21" t="s">
        <v>215</v>
      </c>
      <c r="B27" s="32" t="s">
        <v>34</v>
      </c>
      <c r="C27" s="33"/>
      <c r="D27" s="34" t="s">
        <v>35</v>
      </c>
      <c r="E27" s="34"/>
      <c r="F27" s="34"/>
      <c r="G27" s="34"/>
      <c r="H27" s="34"/>
      <c r="I27" s="34"/>
      <c r="J27" s="35">
        <v>501636000</v>
      </c>
      <c r="K27" s="35"/>
      <c r="L27" s="35">
        <v>539685000</v>
      </c>
      <c r="M27" s="35"/>
      <c r="N27" s="7">
        <v>566192000</v>
      </c>
    </row>
    <row r="28" spans="1:14" ht="15" customHeight="1" x14ac:dyDescent="0.3">
      <c r="A28" s="20" t="s">
        <v>215</v>
      </c>
      <c r="B28" s="24" t="s">
        <v>36</v>
      </c>
      <c r="C28" s="25"/>
      <c r="D28" s="26" t="s">
        <v>37</v>
      </c>
      <c r="E28" s="26"/>
      <c r="F28" s="26"/>
      <c r="G28" s="26"/>
      <c r="H28" s="26"/>
      <c r="I28" s="26"/>
      <c r="J28" s="27">
        <v>261188000</v>
      </c>
      <c r="K28" s="27"/>
      <c r="L28" s="27">
        <v>282024000</v>
      </c>
      <c r="M28" s="27"/>
      <c r="N28" s="8">
        <v>296101000</v>
      </c>
    </row>
    <row r="29" spans="1:14" ht="15" customHeight="1" x14ac:dyDescent="0.3">
      <c r="A29" s="20" t="s">
        <v>215</v>
      </c>
      <c r="B29" s="24" t="s">
        <v>38</v>
      </c>
      <c r="C29" s="25"/>
      <c r="D29" s="26" t="s">
        <v>39</v>
      </c>
      <c r="E29" s="26"/>
      <c r="F29" s="26"/>
      <c r="G29" s="26"/>
      <c r="H29" s="26"/>
      <c r="I29" s="26"/>
      <c r="J29" s="27">
        <v>240448000</v>
      </c>
      <c r="K29" s="27"/>
      <c r="L29" s="27">
        <v>257661000</v>
      </c>
      <c r="M29" s="27"/>
      <c r="N29" s="8">
        <v>270091000</v>
      </c>
    </row>
    <row r="30" spans="1:14" ht="15" customHeight="1" x14ac:dyDescent="0.3">
      <c r="A30" s="21" t="s">
        <v>215</v>
      </c>
      <c r="B30" s="32" t="s">
        <v>40</v>
      </c>
      <c r="C30" s="33"/>
      <c r="D30" s="34" t="s">
        <v>41</v>
      </c>
      <c r="E30" s="34"/>
      <c r="F30" s="34"/>
      <c r="G30" s="34"/>
      <c r="H30" s="34"/>
      <c r="I30" s="34"/>
      <c r="J30" s="35">
        <v>41851000</v>
      </c>
      <c r="K30" s="35"/>
      <c r="L30" s="35">
        <v>50155000</v>
      </c>
      <c r="M30" s="35"/>
      <c r="N30" s="7">
        <v>53474000</v>
      </c>
    </row>
    <row r="31" spans="1:14" ht="23.25" customHeight="1" x14ac:dyDescent="0.3">
      <c r="A31" s="21" t="s">
        <v>215</v>
      </c>
      <c r="B31" s="32" t="s">
        <v>42</v>
      </c>
      <c r="C31" s="33"/>
      <c r="D31" s="34" t="s">
        <v>43</v>
      </c>
      <c r="E31" s="34"/>
      <c r="F31" s="34"/>
      <c r="G31" s="34"/>
      <c r="H31" s="34"/>
      <c r="I31" s="34"/>
      <c r="J31" s="35">
        <v>41351000</v>
      </c>
      <c r="K31" s="35"/>
      <c r="L31" s="35">
        <v>50005000</v>
      </c>
      <c r="M31" s="35"/>
      <c r="N31" s="7">
        <v>53324000</v>
      </c>
    </row>
    <row r="32" spans="1:14" ht="34.5" customHeight="1" x14ac:dyDescent="0.3">
      <c r="A32" s="20" t="s">
        <v>215</v>
      </c>
      <c r="B32" s="24" t="s">
        <v>44</v>
      </c>
      <c r="C32" s="25"/>
      <c r="D32" s="26" t="s">
        <v>45</v>
      </c>
      <c r="E32" s="26"/>
      <c r="F32" s="26"/>
      <c r="G32" s="26"/>
      <c r="H32" s="26"/>
      <c r="I32" s="26"/>
      <c r="J32" s="27">
        <v>41351000</v>
      </c>
      <c r="K32" s="27"/>
      <c r="L32" s="27">
        <v>50005000</v>
      </c>
      <c r="M32" s="27"/>
      <c r="N32" s="8">
        <v>53324000</v>
      </c>
    </row>
    <row r="33" spans="1:14" ht="23.25" customHeight="1" x14ac:dyDescent="0.3">
      <c r="A33" s="21" t="s">
        <v>215</v>
      </c>
      <c r="B33" s="32" t="s">
        <v>46</v>
      </c>
      <c r="C33" s="33"/>
      <c r="D33" s="34" t="s">
        <v>47</v>
      </c>
      <c r="E33" s="34"/>
      <c r="F33" s="34"/>
      <c r="G33" s="34"/>
      <c r="H33" s="34"/>
      <c r="I33" s="34"/>
      <c r="J33" s="35">
        <v>500000</v>
      </c>
      <c r="K33" s="35"/>
      <c r="L33" s="35">
        <v>150000</v>
      </c>
      <c r="M33" s="35"/>
      <c r="N33" s="7">
        <v>150000</v>
      </c>
    </row>
    <row r="34" spans="1:14" ht="23.25" customHeight="1" x14ac:dyDescent="0.3">
      <c r="A34" s="20" t="s">
        <v>215</v>
      </c>
      <c r="B34" s="24" t="s">
        <v>48</v>
      </c>
      <c r="C34" s="25"/>
      <c r="D34" s="26" t="s">
        <v>49</v>
      </c>
      <c r="E34" s="26"/>
      <c r="F34" s="26"/>
      <c r="G34" s="26"/>
      <c r="H34" s="26"/>
      <c r="I34" s="26"/>
      <c r="J34" s="27">
        <v>500000</v>
      </c>
      <c r="K34" s="27"/>
      <c r="L34" s="27">
        <v>150000</v>
      </c>
      <c r="M34" s="27"/>
      <c r="N34" s="8">
        <v>150000</v>
      </c>
    </row>
    <row r="35" spans="1:14" ht="23.25" customHeight="1" x14ac:dyDescent="0.3">
      <c r="A35" s="21" t="s">
        <v>215</v>
      </c>
      <c r="B35" s="32" t="s">
        <v>50</v>
      </c>
      <c r="C35" s="33"/>
      <c r="D35" s="34" t="s">
        <v>51</v>
      </c>
      <c r="E35" s="34"/>
      <c r="F35" s="34"/>
      <c r="G35" s="34"/>
      <c r="H35" s="34"/>
      <c r="I35" s="34"/>
      <c r="J35" s="35">
        <v>323761000</v>
      </c>
      <c r="K35" s="35"/>
      <c r="L35" s="35">
        <v>312848000</v>
      </c>
      <c r="M35" s="35"/>
      <c r="N35" s="7">
        <v>343481000</v>
      </c>
    </row>
    <row r="36" spans="1:14" ht="57" customHeight="1" x14ac:dyDescent="0.3">
      <c r="A36" s="21" t="s">
        <v>215</v>
      </c>
      <c r="B36" s="32" t="s">
        <v>52</v>
      </c>
      <c r="C36" s="33"/>
      <c r="D36" s="34" t="s">
        <v>53</v>
      </c>
      <c r="E36" s="34"/>
      <c r="F36" s="34"/>
      <c r="G36" s="34"/>
      <c r="H36" s="34"/>
      <c r="I36" s="34"/>
      <c r="J36" s="35">
        <v>15000</v>
      </c>
      <c r="K36" s="35"/>
      <c r="L36" s="35">
        <v>15000</v>
      </c>
      <c r="M36" s="35"/>
      <c r="N36" s="7">
        <v>15000</v>
      </c>
    </row>
    <row r="37" spans="1:14" ht="34.5" customHeight="1" x14ac:dyDescent="0.3">
      <c r="A37" s="20" t="s">
        <v>215</v>
      </c>
      <c r="B37" s="24" t="s">
        <v>54</v>
      </c>
      <c r="C37" s="25"/>
      <c r="D37" s="26" t="s">
        <v>55</v>
      </c>
      <c r="E37" s="26"/>
      <c r="F37" s="26"/>
      <c r="G37" s="26"/>
      <c r="H37" s="26"/>
      <c r="I37" s="26"/>
      <c r="J37" s="27">
        <v>15000</v>
      </c>
      <c r="K37" s="27"/>
      <c r="L37" s="27">
        <v>15000</v>
      </c>
      <c r="M37" s="27"/>
      <c r="N37" s="8">
        <v>15000</v>
      </c>
    </row>
    <row r="38" spans="1:14" ht="57" customHeight="1" x14ac:dyDescent="0.3">
      <c r="A38" s="21" t="s">
        <v>215</v>
      </c>
      <c r="B38" s="32" t="s">
        <v>56</v>
      </c>
      <c r="C38" s="33"/>
      <c r="D38" s="34" t="s">
        <v>57</v>
      </c>
      <c r="E38" s="34"/>
      <c r="F38" s="34"/>
      <c r="G38" s="34"/>
      <c r="H38" s="34"/>
      <c r="I38" s="34"/>
      <c r="J38" s="35">
        <v>281246000</v>
      </c>
      <c r="K38" s="35"/>
      <c r="L38" s="35">
        <v>274333000</v>
      </c>
      <c r="M38" s="35"/>
      <c r="N38" s="7">
        <v>307966000</v>
      </c>
    </row>
    <row r="39" spans="1:14" ht="45.75" customHeight="1" x14ac:dyDescent="0.3">
      <c r="A39" s="20" t="s">
        <v>215</v>
      </c>
      <c r="B39" s="24" t="s">
        <v>58</v>
      </c>
      <c r="C39" s="25"/>
      <c r="D39" s="26" t="s">
        <v>59</v>
      </c>
      <c r="E39" s="26"/>
      <c r="F39" s="26"/>
      <c r="G39" s="26"/>
      <c r="H39" s="26"/>
      <c r="I39" s="26"/>
      <c r="J39" s="27">
        <v>234000000</v>
      </c>
      <c r="K39" s="27"/>
      <c r="L39" s="27">
        <v>226161000</v>
      </c>
      <c r="M39" s="27"/>
      <c r="N39" s="8">
        <v>245840000</v>
      </c>
    </row>
    <row r="40" spans="1:14" ht="45.75" customHeight="1" x14ac:dyDescent="0.3">
      <c r="A40" s="20" t="s">
        <v>215</v>
      </c>
      <c r="B40" s="24" t="s">
        <v>60</v>
      </c>
      <c r="C40" s="25"/>
      <c r="D40" s="26" t="s">
        <v>61</v>
      </c>
      <c r="E40" s="26"/>
      <c r="F40" s="26"/>
      <c r="G40" s="26"/>
      <c r="H40" s="26"/>
      <c r="I40" s="26"/>
      <c r="J40" s="27">
        <v>234000000</v>
      </c>
      <c r="K40" s="27"/>
      <c r="L40" s="27">
        <v>226161000</v>
      </c>
      <c r="M40" s="27"/>
      <c r="N40" s="8">
        <v>245840000</v>
      </c>
    </row>
    <row r="41" spans="1:14" ht="57" customHeight="1" x14ac:dyDescent="0.3">
      <c r="A41" s="20" t="s">
        <v>215</v>
      </c>
      <c r="B41" s="24" t="s">
        <v>62</v>
      </c>
      <c r="C41" s="25"/>
      <c r="D41" s="26" t="s">
        <v>63</v>
      </c>
      <c r="E41" s="26"/>
      <c r="F41" s="26"/>
      <c r="G41" s="26"/>
      <c r="H41" s="26"/>
      <c r="I41" s="26"/>
      <c r="J41" s="27">
        <v>24108000</v>
      </c>
      <c r="K41" s="27"/>
      <c r="L41" s="27">
        <v>24108000</v>
      </c>
      <c r="M41" s="27"/>
      <c r="N41" s="8">
        <v>31100000</v>
      </c>
    </row>
    <row r="42" spans="1:14" ht="45.75" customHeight="1" x14ac:dyDescent="0.3">
      <c r="A42" s="20" t="s">
        <v>215</v>
      </c>
      <c r="B42" s="24" t="s">
        <v>64</v>
      </c>
      <c r="C42" s="25"/>
      <c r="D42" s="26" t="s">
        <v>65</v>
      </c>
      <c r="E42" s="26"/>
      <c r="F42" s="26"/>
      <c r="G42" s="26"/>
      <c r="H42" s="26"/>
      <c r="I42" s="26"/>
      <c r="J42" s="27">
        <v>24108000</v>
      </c>
      <c r="K42" s="27"/>
      <c r="L42" s="27">
        <v>24108000</v>
      </c>
      <c r="M42" s="27"/>
      <c r="N42" s="8">
        <v>31100000</v>
      </c>
    </row>
    <row r="43" spans="1:14" ht="57" customHeight="1" x14ac:dyDescent="0.3">
      <c r="A43" s="20" t="s">
        <v>215</v>
      </c>
      <c r="B43" s="24" t="s">
        <v>66</v>
      </c>
      <c r="C43" s="25"/>
      <c r="D43" s="26" t="s">
        <v>67</v>
      </c>
      <c r="E43" s="26"/>
      <c r="F43" s="26"/>
      <c r="G43" s="26"/>
      <c r="H43" s="26"/>
      <c r="I43" s="26"/>
      <c r="J43" s="27">
        <v>415000</v>
      </c>
      <c r="K43" s="27"/>
      <c r="L43" s="27">
        <v>432000</v>
      </c>
      <c r="M43" s="27"/>
      <c r="N43" s="8">
        <v>449000</v>
      </c>
    </row>
    <row r="44" spans="1:14" ht="45.75" customHeight="1" x14ac:dyDescent="0.3">
      <c r="A44" s="20" t="s">
        <v>215</v>
      </c>
      <c r="B44" s="24" t="s">
        <v>68</v>
      </c>
      <c r="C44" s="25"/>
      <c r="D44" s="26" t="s">
        <v>69</v>
      </c>
      <c r="E44" s="26"/>
      <c r="F44" s="26"/>
      <c r="G44" s="26"/>
      <c r="H44" s="26"/>
      <c r="I44" s="26"/>
      <c r="J44" s="27">
        <v>415000</v>
      </c>
      <c r="K44" s="27"/>
      <c r="L44" s="27">
        <v>432000</v>
      </c>
      <c r="M44" s="27"/>
      <c r="N44" s="8">
        <v>449000</v>
      </c>
    </row>
    <row r="45" spans="1:14" ht="23.25" customHeight="1" x14ac:dyDescent="0.3">
      <c r="A45" s="20" t="s">
        <v>215</v>
      </c>
      <c r="B45" s="24" t="s">
        <v>70</v>
      </c>
      <c r="C45" s="25"/>
      <c r="D45" s="26" t="s">
        <v>71</v>
      </c>
      <c r="E45" s="26"/>
      <c r="F45" s="26"/>
      <c r="G45" s="26"/>
      <c r="H45" s="26"/>
      <c r="I45" s="26"/>
      <c r="J45" s="27">
        <v>22723000</v>
      </c>
      <c r="K45" s="27"/>
      <c r="L45" s="27">
        <v>23632000</v>
      </c>
      <c r="M45" s="27"/>
      <c r="N45" s="8">
        <v>30577000</v>
      </c>
    </row>
    <row r="46" spans="1:14" ht="23.25" customHeight="1" x14ac:dyDescent="0.3">
      <c r="A46" s="20" t="s">
        <v>215</v>
      </c>
      <c r="B46" s="24" t="s">
        <v>72</v>
      </c>
      <c r="C46" s="25"/>
      <c r="D46" s="26" t="s">
        <v>73</v>
      </c>
      <c r="E46" s="26"/>
      <c r="F46" s="26"/>
      <c r="G46" s="26"/>
      <c r="H46" s="26"/>
      <c r="I46" s="26"/>
      <c r="J46" s="27">
        <v>22723000</v>
      </c>
      <c r="K46" s="27"/>
      <c r="L46" s="27">
        <v>23632000</v>
      </c>
      <c r="M46" s="27"/>
      <c r="N46" s="8">
        <v>30577000</v>
      </c>
    </row>
    <row r="47" spans="1:14" ht="57" customHeight="1" x14ac:dyDescent="0.3">
      <c r="A47" s="21" t="s">
        <v>215</v>
      </c>
      <c r="B47" s="32" t="s">
        <v>74</v>
      </c>
      <c r="C47" s="33"/>
      <c r="D47" s="34" t="s">
        <v>75</v>
      </c>
      <c r="E47" s="34"/>
      <c r="F47" s="34"/>
      <c r="G47" s="34"/>
      <c r="H47" s="34"/>
      <c r="I47" s="34"/>
      <c r="J47" s="35">
        <v>42500000</v>
      </c>
      <c r="K47" s="35"/>
      <c r="L47" s="35">
        <v>38500000</v>
      </c>
      <c r="M47" s="35"/>
      <c r="N47" s="7">
        <v>35500000</v>
      </c>
    </row>
    <row r="48" spans="1:14" ht="57" customHeight="1" x14ac:dyDescent="0.3">
      <c r="A48" s="20" t="s">
        <v>215</v>
      </c>
      <c r="B48" s="24" t="s">
        <v>76</v>
      </c>
      <c r="C48" s="25"/>
      <c r="D48" s="26" t="s">
        <v>77</v>
      </c>
      <c r="E48" s="26"/>
      <c r="F48" s="26"/>
      <c r="G48" s="26"/>
      <c r="H48" s="26"/>
      <c r="I48" s="26"/>
      <c r="J48" s="27">
        <v>30000000</v>
      </c>
      <c r="K48" s="27"/>
      <c r="L48" s="27">
        <v>26000000</v>
      </c>
      <c r="M48" s="27"/>
      <c r="N48" s="8">
        <v>23000000</v>
      </c>
    </row>
    <row r="49" spans="1:14" ht="57" customHeight="1" x14ac:dyDescent="0.3">
      <c r="A49" s="20" t="s">
        <v>215</v>
      </c>
      <c r="B49" s="24" t="s">
        <v>78</v>
      </c>
      <c r="C49" s="25"/>
      <c r="D49" s="26" t="s">
        <v>79</v>
      </c>
      <c r="E49" s="26"/>
      <c r="F49" s="26"/>
      <c r="G49" s="26"/>
      <c r="H49" s="26"/>
      <c r="I49" s="26"/>
      <c r="J49" s="27">
        <v>30000000</v>
      </c>
      <c r="K49" s="27"/>
      <c r="L49" s="27">
        <v>26000000</v>
      </c>
      <c r="M49" s="27"/>
      <c r="N49" s="8">
        <v>23000000</v>
      </c>
    </row>
    <row r="50" spans="1:14" ht="68.25" customHeight="1" x14ac:dyDescent="0.3">
      <c r="A50" s="20" t="s">
        <v>215</v>
      </c>
      <c r="B50" s="24" t="s">
        <v>80</v>
      </c>
      <c r="C50" s="25"/>
      <c r="D50" s="26" t="s">
        <v>81</v>
      </c>
      <c r="E50" s="26"/>
      <c r="F50" s="26"/>
      <c r="G50" s="26"/>
      <c r="H50" s="26"/>
      <c r="I50" s="26"/>
      <c r="J50" s="27">
        <v>12500000</v>
      </c>
      <c r="K50" s="27"/>
      <c r="L50" s="27">
        <v>12500000</v>
      </c>
      <c r="M50" s="27"/>
      <c r="N50" s="8">
        <v>12500000</v>
      </c>
    </row>
    <row r="51" spans="1:14" ht="68.25" customHeight="1" x14ac:dyDescent="0.3">
      <c r="A51" s="20" t="s">
        <v>215</v>
      </c>
      <c r="B51" s="24" t="s">
        <v>82</v>
      </c>
      <c r="C51" s="25"/>
      <c r="D51" s="26" t="s">
        <v>83</v>
      </c>
      <c r="E51" s="26"/>
      <c r="F51" s="26"/>
      <c r="G51" s="26"/>
      <c r="H51" s="26"/>
      <c r="I51" s="26"/>
      <c r="J51" s="27">
        <v>12500000</v>
      </c>
      <c r="K51" s="27"/>
      <c r="L51" s="27">
        <v>12500000</v>
      </c>
      <c r="M51" s="27"/>
      <c r="N51" s="8">
        <v>12500000</v>
      </c>
    </row>
    <row r="52" spans="1:14" ht="15" customHeight="1" x14ac:dyDescent="0.3">
      <c r="A52" s="21" t="s">
        <v>215</v>
      </c>
      <c r="B52" s="32" t="s">
        <v>84</v>
      </c>
      <c r="C52" s="33"/>
      <c r="D52" s="34" t="s">
        <v>85</v>
      </c>
      <c r="E52" s="34"/>
      <c r="F52" s="34"/>
      <c r="G52" s="34"/>
      <c r="H52" s="34"/>
      <c r="I52" s="34"/>
      <c r="J52" s="35">
        <v>1685000</v>
      </c>
      <c r="K52" s="35"/>
      <c r="L52" s="35">
        <v>1685000</v>
      </c>
      <c r="M52" s="35"/>
      <c r="N52" s="7">
        <v>1685000</v>
      </c>
    </row>
    <row r="53" spans="1:14" ht="15" customHeight="1" x14ac:dyDescent="0.3">
      <c r="A53" s="21" t="s">
        <v>215</v>
      </c>
      <c r="B53" s="32" t="s">
        <v>86</v>
      </c>
      <c r="C53" s="33"/>
      <c r="D53" s="34" t="s">
        <v>87</v>
      </c>
      <c r="E53" s="34"/>
      <c r="F53" s="34"/>
      <c r="G53" s="34"/>
      <c r="H53" s="34"/>
      <c r="I53" s="34"/>
      <c r="J53" s="35">
        <v>1685000</v>
      </c>
      <c r="K53" s="35"/>
      <c r="L53" s="35">
        <v>1685000</v>
      </c>
      <c r="M53" s="35"/>
      <c r="N53" s="7">
        <v>1685000</v>
      </c>
    </row>
    <row r="54" spans="1:14" ht="23.25" customHeight="1" x14ac:dyDescent="0.3">
      <c r="A54" s="21" t="s">
        <v>215</v>
      </c>
      <c r="B54" s="32" t="s">
        <v>88</v>
      </c>
      <c r="C54" s="33"/>
      <c r="D54" s="34" t="s">
        <v>89</v>
      </c>
      <c r="E54" s="34"/>
      <c r="F54" s="34"/>
      <c r="G54" s="34"/>
      <c r="H54" s="34"/>
      <c r="I54" s="34"/>
      <c r="J54" s="35">
        <v>8300000</v>
      </c>
      <c r="K54" s="35"/>
      <c r="L54" s="35">
        <v>11700000</v>
      </c>
      <c r="M54" s="35"/>
      <c r="N54" s="7">
        <v>21174000</v>
      </c>
    </row>
    <row r="55" spans="1:14" ht="15" customHeight="1" x14ac:dyDescent="0.3">
      <c r="A55" s="21" t="s">
        <v>215</v>
      </c>
      <c r="B55" s="32" t="s">
        <v>90</v>
      </c>
      <c r="C55" s="33"/>
      <c r="D55" s="34" t="s">
        <v>91</v>
      </c>
      <c r="E55" s="34"/>
      <c r="F55" s="34"/>
      <c r="G55" s="34"/>
      <c r="H55" s="34"/>
      <c r="I55" s="34"/>
      <c r="J55" s="35">
        <v>1700000</v>
      </c>
      <c r="K55" s="35"/>
      <c r="L55" s="35">
        <v>3700000</v>
      </c>
      <c r="M55" s="35"/>
      <c r="N55" s="7">
        <v>5000000</v>
      </c>
    </row>
    <row r="56" spans="1:14" ht="15" customHeight="1" x14ac:dyDescent="0.3">
      <c r="A56" s="20" t="s">
        <v>215</v>
      </c>
      <c r="B56" s="24" t="s">
        <v>92</v>
      </c>
      <c r="C56" s="25"/>
      <c r="D56" s="26" t="s">
        <v>93</v>
      </c>
      <c r="E56" s="26"/>
      <c r="F56" s="26"/>
      <c r="G56" s="26"/>
      <c r="H56" s="26"/>
      <c r="I56" s="26"/>
      <c r="J56" s="27">
        <v>1700000</v>
      </c>
      <c r="K56" s="27"/>
      <c r="L56" s="27">
        <v>3700000</v>
      </c>
      <c r="M56" s="27"/>
      <c r="N56" s="8">
        <v>5000000</v>
      </c>
    </row>
    <row r="57" spans="1:14" ht="23.25" customHeight="1" x14ac:dyDescent="0.3">
      <c r="A57" s="20" t="s">
        <v>215</v>
      </c>
      <c r="B57" s="24" t="s">
        <v>94</v>
      </c>
      <c r="C57" s="25"/>
      <c r="D57" s="26" t="s">
        <v>95</v>
      </c>
      <c r="E57" s="26"/>
      <c r="F57" s="26"/>
      <c r="G57" s="26"/>
      <c r="H57" s="26"/>
      <c r="I57" s="26"/>
      <c r="J57" s="27">
        <v>1700000</v>
      </c>
      <c r="K57" s="27"/>
      <c r="L57" s="27">
        <v>3700000</v>
      </c>
      <c r="M57" s="27"/>
      <c r="N57" s="8">
        <v>5000000</v>
      </c>
    </row>
    <row r="58" spans="1:14" ht="15" customHeight="1" x14ac:dyDescent="0.3">
      <c r="A58" s="21" t="s">
        <v>215</v>
      </c>
      <c r="B58" s="32" t="s">
        <v>96</v>
      </c>
      <c r="C58" s="33"/>
      <c r="D58" s="34" t="s">
        <v>97</v>
      </c>
      <c r="E58" s="34"/>
      <c r="F58" s="34"/>
      <c r="G58" s="34"/>
      <c r="H58" s="34"/>
      <c r="I58" s="34"/>
      <c r="J58" s="35">
        <v>6600000</v>
      </c>
      <c r="K58" s="35"/>
      <c r="L58" s="35">
        <v>8000000</v>
      </c>
      <c r="M58" s="35"/>
      <c r="N58" s="7">
        <v>16174000</v>
      </c>
    </row>
    <row r="59" spans="1:14" ht="23.25" customHeight="1" x14ac:dyDescent="0.3">
      <c r="A59" s="20" t="s">
        <v>215</v>
      </c>
      <c r="B59" s="24" t="s">
        <v>98</v>
      </c>
      <c r="C59" s="25"/>
      <c r="D59" s="26" t="s">
        <v>99</v>
      </c>
      <c r="E59" s="26"/>
      <c r="F59" s="26"/>
      <c r="G59" s="26"/>
      <c r="H59" s="26"/>
      <c r="I59" s="26"/>
      <c r="J59" s="27">
        <v>1600000</v>
      </c>
      <c r="K59" s="27"/>
      <c r="L59" s="27">
        <v>3000000</v>
      </c>
      <c r="M59" s="27"/>
      <c r="N59" s="8">
        <v>6174000</v>
      </c>
    </row>
    <row r="60" spans="1:14" ht="23.25" customHeight="1" x14ac:dyDescent="0.3">
      <c r="A60" s="20" t="s">
        <v>215</v>
      </c>
      <c r="B60" s="24" t="s">
        <v>100</v>
      </c>
      <c r="C60" s="25"/>
      <c r="D60" s="26" t="s">
        <v>101</v>
      </c>
      <c r="E60" s="26"/>
      <c r="F60" s="26"/>
      <c r="G60" s="26"/>
      <c r="H60" s="26"/>
      <c r="I60" s="26"/>
      <c r="J60" s="27">
        <v>1600000</v>
      </c>
      <c r="K60" s="27"/>
      <c r="L60" s="27">
        <v>3000000</v>
      </c>
      <c r="M60" s="27"/>
      <c r="N60" s="8">
        <v>6174000</v>
      </c>
    </row>
    <row r="61" spans="1:14" ht="15" customHeight="1" x14ac:dyDescent="0.3">
      <c r="A61" s="20" t="s">
        <v>215</v>
      </c>
      <c r="B61" s="24" t="s">
        <v>102</v>
      </c>
      <c r="C61" s="25"/>
      <c r="D61" s="26" t="s">
        <v>103</v>
      </c>
      <c r="E61" s="26"/>
      <c r="F61" s="26"/>
      <c r="G61" s="26"/>
      <c r="H61" s="26"/>
      <c r="I61" s="26"/>
      <c r="J61" s="27">
        <v>5000000</v>
      </c>
      <c r="K61" s="27"/>
      <c r="L61" s="27">
        <v>5000000</v>
      </c>
      <c r="M61" s="27"/>
      <c r="N61" s="8">
        <v>10000000</v>
      </c>
    </row>
    <row r="62" spans="1:14" ht="15" customHeight="1" x14ac:dyDescent="0.3">
      <c r="A62" s="20" t="s">
        <v>215</v>
      </c>
      <c r="B62" s="24" t="s">
        <v>104</v>
      </c>
      <c r="C62" s="25"/>
      <c r="D62" s="26" t="s">
        <v>105</v>
      </c>
      <c r="E62" s="26"/>
      <c r="F62" s="26"/>
      <c r="G62" s="26"/>
      <c r="H62" s="26"/>
      <c r="I62" s="26"/>
      <c r="J62" s="27">
        <v>5000000</v>
      </c>
      <c r="K62" s="27"/>
      <c r="L62" s="27">
        <v>5000000</v>
      </c>
      <c r="M62" s="27"/>
      <c r="N62" s="8">
        <v>10000000</v>
      </c>
    </row>
    <row r="63" spans="1:14" ht="23.25" customHeight="1" x14ac:dyDescent="0.3">
      <c r="A63" s="21" t="s">
        <v>215</v>
      </c>
      <c r="B63" s="32" t="s">
        <v>106</v>
      </c>
      <c r="C63" s="33"/>
      <c r="D63" s="34" t="s">
        <v>107</v>
      </c>
      <c r="E63" s="34"/>
      <c r="F63" s="34"/>
      <c r="G63" s="34"/>
      <c r="H63" s="34"/>
      <c r="I63" s="34"/>
      <c r="J63" s="35">
        <v>37257000</v>
      </c>
      <c r="K63" s="35"/>
      <c r="L63" s="35">
        <v>34906000</v>
      </c>
      <c r="M63" s="35"/>
      <c r="N63" s="7">
        <v>37633000</v>
      </c>
    </row>
    <row r="64" spans="1:14" ht="57" customHeight="1" x14ac:dyDescent="0.3">
      <c r="A64" s="21" t="s">
        <v>215</v>
      </c>
      <c r="B64" s="32" t="s">
        <v>108</v>
      </c>
      <c r="C64" s="33"/>
      <c r="D64" s="34" t="s">
        <v>109</v>
      </c>
      <c r="E64" s="34"/>
      <c r="F64" s="34"/>
      <c r="G64" s="34"/>
      <c r="H64" s="34"/>
      <c r="I64" s="34"/>
      <c r="J64" s="35">
        <v>8343000</v>
      </c>
      <c r="K64" s="35"/>
      <c r="L64" s="35">
        <v>8343000</v>
      </c>
      <c r="M64" s="35"/>
      <c r="N64" s="7">
        <v>12245000</v>
      </c>
    </row>
    <row r="65" spans="1:14" ht="68.25" customHeight="1" x14ac:dyDescent="0.3">
      <c r="A65" s="20" t="s">
        <v>215</v>
      </c>
      <c r="B65" s="24" t="s">
        <v>110</v>
      </c>
      <c r="C65" s="25"/>
      <c r="D65" s="26" t="s">
        <v>111</v>
      </c>
      <c r="E65" s="26"/>
      <c r="F65" s="26"/>
      <c r="G65" s="26"/>
      <c r="H65" s="26"/>
      <c r="I65" s="26"/>
      <c r="J65" s="27">
        <v>8343000</v>
      </c>
      <c r="K65" s="27"/>
      <c r="L65" s="27">
        <v>8343000</v>
      </c>
      <c r="M65" s="27"/>
      <c r="N65" s="8">
        <v>12245000</v>
      </c>
    </row>
    <row r="66" spans="1:14" ht="57" customHeight="1" x14ac:dyDescent="0.3">
      <c r="A66" s="20" t="s">
        <v>215</v>
      </c>
      <c r="B66" s="24" t="s">
        <v>112</v>
      </c>
      <c r="C66" s="25"/>
      <c r="D66" s="26" t="s">
        <v>113</v>
      </c>
      <c r="E66" s="26"/>
      <c r="F66" s="26"/>
      <c r="G66" s="26"/>
      <c r="H66" s="26"/>
      <c r="I66" s="26"/>
      <c r="J66" s="27">
        <v>8343000</v>
      </c>
      <c r="K66" s="27"/>
      <c r="L66" s="27">
        <v>8343000</v>
      </c>
      <c r="M66" s="27"/>
      <c r="N66" s="8">
        <v>12245000</v>
      </c>
    </row>
    <row r="67" spans="1:14" ht="23.25" customHeight="1" x14ac:dyDescent="0.3">
      <c r="A67" s="21" t="s">
        <v>215</v>
      </c>
      <c r="B67" s="32" t="s">
        <v>114</v>
      </c>
      <c r="C67" s="33"/>
      <c r="D67" s="34" t="s">
        <v>115</v>
      </c>
      <c r="E67" s="34"/>
      <c r="F67" s="34"/>
      <c r="G67" s="34"/>
      <c r="H67" s="34"/>
      <c r="I67" s="34"/>
      <c r="J67" s="35">
        <v>22914000</v>
      </c>
      <c r="K67" s="35"/>
      <c r="L67" s="35">
        <v>14563000</v>
      </c>
      <c r="M67" s="35"/>
      <c r="N67" s="7">
        <v>15388000</v>
      </c>
    </row>
    <row r="68" spans="1:14" ht="23.25" customHeight="1" x14ac:dyDescent="0.3">
      <c r="A68" s="20" t="s">
        <v>215</v>
      </c>
      <c r="B68" s="24" t="s">
        <v>116</v>
      </c>
      <c r="C68" s="25"/>
      <c r="D68" s="26" t="s">
        <v>117</v>
      </c>
      <c r="E68" s="26"/>
      <c r="F68" s="26"/>
      <c r="G68" s="26"/>
      <c r="H68" s="26"/>
      <c r="I68" s="26"/>
      <c r="J68" s="27">
        <v>22914000</v>
      </c>
      <c r="K68" s="27"/>
      <c r="L68" s="27">
        <v>14563000</v>
      </c>
      <c r="M68" s="27"/>
      <c r="N68" s="8">
        <v>15388000</v>
      </c>
    </row>
    <row r="69" spans="1:14" ht="34.5" customHeight="1" x14ac:dyDescent="0.3">
      <c r="A69" s="20" t="s">
        <v>215</v>
      </c>
      <c r="B69" s="24" t="s">
        <v>118</v>
      </c>
      <c r="C69" s="25"/>
      <c r="D69" s="26" t="s">
        <v>119</v>
      </c>
      <c r="E69" s="26"/>
      <c r="F69" s="26"/>
      <c r="G69" s="26"/>
      <c r="H69" s="26"/>
      <c r="I69" s="26"/>
      <c r="J69" s="27">
        <v>22914000</v>
      </c>
      <c r="K69" s="27"/>
      <c r="L69" s="27">
        <v>14563000</v>
      </c>
      <c r="M69" s="27"/>
      <c r="N69" s="8">
        <v>15388000</v>
      </c>
    </row>
    <row r="70" spans="1:14" ht="57" customHeight="1" x14ac:dyDescent="0.3">
      <c r="A70" s="21" t="s">
        <v>215</v>
      </c>
      <c r="B70" s="32" t="s">
        <v>120</v>
      </c>
      <c r="C70" s="33"/>
      <c r="D70" s="34" t="s">
        <v>121</v>
      </c>
      <c r="E70" s="34"/>
      <c r="F70" s="34"/>
      <c r="G70" s="34"/>
      <c r="H70" s="34"/>
      <c r="I70" s="34"/>
      <c r="J70" s="35">
        <v>6000000</v>
      </c>
      <c r="K70" s="35"/>
      <c r="L70" s="35">
        <v>12000000</v>
      </c>
      <c r="M70" s="35"/>
      <c r="N70" s="7">
        <v>10000000</v>
      </c>
    </row>
    <row r="71" spans="1:14" ht="45.75" customHeight="1" x14ac:dyDescent="0.3">
      <c r="A71" s="20" t="s">
        <v>215</v>
      </c>
      <c r="B71" s="24" t="s">
        <v>122</v>
      </c>
      <c r="C71" s="25"/>
      <c r="D71" s="26" t="s">
        <v>123</v>
      </c>
      <c r="E71" s="26"/>
      <c r="F71" s="26"/>
      <c r="G71" s="26"/>
      <c r="H71" s="26"/>
      <c r="I71" s="26"/>
      <c r="J71" s="27">
        <v>6000000</v>
      </c>
      <c r="K71" s="27"/>
      <c r="L71" s="27">
        <v>12000000</v>
      </c>
      <c r="M71" s="27"/>
      <c r="N71" s="8">
        <v>10000000</v>
      </c>
    </row>
    <row r="72" spans="1:14" ht="57" customHeight="1" x14ac:dyDescent="0.3">
      <c r="A72" s="20" t="s">
        <v>215</v>
      </c>
      <c r="B72" s="24" t="s">
        <v>124</v>
      </c>
      <c r="C72" s="25"/>
      <c r="D72" s="26" t="s">
        <v>125</v>
      </c>
      <c r="E72" s="26"/>
      <c r="F72" s="26"/>
      <c r="G72" s="26"/>
      <c r="H72" s="26"/>
      <c r="I72" s="26"/>
      <c r="J72" s="27">
        <v>6000000</v>
      </c>
      <c r="K72" s="27"/>
      <c r="L72" s="27">
        <v>12000000</v>
      </c>
      <c r="M72" s="27"/>
      <c r="N72" s="8">
        <v>10000000</v>
      </c>
    </row>
    <row r="73" spans="1:14" ht="15" customHeight="1" x14ac:dyDescent="0.3">
      <c r="A73" s="21" t="s">
        <v>215</v>
      </c>
      <c r="B73" s="32" t="s">
        <v>126</v>
      </c>
      <c r="C73" s="33"/>
      <c r="D73" s="34" t="s">
        <v>127</v>
      </c>
      <c r="E73" s="34"/>
      <c r="F73" s="34"/>
      <c r="G73" s="34"/>
      <c r="H73" s="34"/>
      <c r="I73" s="34"/>
      <c r="J73" s="35">
        <v>4500000</v>
      </c>
      <c r="K73" s="35"/>
      <c r="L73" s="35">
        <v>12000000</v>
      </c>
      <c r="M73" s="35"/>
      <c r="N73" s="7">
        <v>16000000</v>
      </c>
    </row>
    <row r="74" spans="1:14" ht="15" customHeight="1" x14ac:dyDescent="0.3">
      <c r="A74" s="21" t="s">
        <v>215</v>
      </c>
      <c r="B74" s="32" t="s">
        <v>128</v>
      </c>
      <c r="C74" s="33"/>
      <c r="D74" s="34" t="s">
        <v>129</v>
      </c>
      <c r="E74" s="34"/>
      <c r="F74" s="34"/>
      <c r="G74" s="34"/>
      <c r="H74" s="34"/>
      <c r="I74" s="34"/>
      <c r="J74" s="35">
        <v>6000000</v>
      </c>
      <c r="K74" s="35"/>
      <c r="L74" s="35">
        <v>6000000</v>
      </c>
      <c r="M74" s="35"/>
      <c r="N74" s="7">
        <v>6000000</v>
      </c>
    </row>
    <row r="75" spans="1:14" ht="15" customHeight="1" x14ac:dyDescent="0.3">
      <c r="A75" s="21" t="s">
        <v>215</v>
      </c>
      <c r="B75" s="32" t="s">
        <v>130</v>
      </c>
      <c r="C75" s="33"/>
      <c r="D75" s="34" t="s">
        <v>131</v>
      </c>
      <c r="E75" s="34"/>
      <c r="F75" s="34"/>
      <c r="G75" s="34"/>
      <c r="H75" s="34"/>
      <c r="I75" s="34"/>
      <c r="J75" s="35">
        <v>6000000</v>
      </c>
      <c r="K75" s="35"/>
      <c r="L75" s="35">
        <v>6000000</v>
      </c>
      <c r="M75" s="35"/>
      <c r="N75" s="7">
        <v>6000000</v>
      </c>
    </row>
    <row r="76" spans="1:14" ht="15" customHeight="1" x14ac:dyDescent="0.3">
      <c r="A76" s="20" t="s">
        <v>215</v>
      </c>
      <c r="B76" s="24" t="s">
        <v>132</v>
      </c>
      <c r="C76" s="25"/>
      <c r="D76" s="26" t="s">
        <v>133</v>
      </c>
      <c r="E76" s="26"/>
      <c r="F76" s="26"/>
      <c r="G76" s="26"/>
      <c r="H76" s="26"/>
      <c r="I76" s="26"/>
      <c r="J76" s="27">
        <v>6000000</v>
      </c>
      <c r="K76" s="27"/>
      <c r="L76" s="27">
        <v>6000000</v>
      </c>
      <c r="M76" s="27"/>
      <c r="N76" s="8">
        <v>6000000</v>
      </c>
    </row>
    <row r="77" spans="1:14" ht="15" customHeight="1" x14ac:dyDescent="0.3">
      <c r="A77" s="21" t="s">
        <v>215</v>
      </c>
      <c r="B77" s="32" t="s">
        <v>134</v>
      </c>
      <c r="C77" s="33"/>
      <c r="D77" s="34" t="s">
        <v>135</v>
      </c>
      <c r="E77" s="34"/>
      <c r="F77" s="34"/>
      <c r="G77" s="34"/>
      <c r="H77" s="34"/>
      <c r="I77" s="34"/>
      <c r="J77" s="35">
        <f>5215753650-50</f>
        <v>5215753600</v>
      </c>
      <c r="K77" s="35"/>
      <c r="L77" s="35">
        <v>4740850950</v>
      </c>
      <c r="M77" s="35"/>
      <c r="N77" s="7">
        <v>4629957680</v>
      </c>
    </row>
    <row r="78" spans="1:14" ht="23.25" customHeight="1" x14ac:dyDescent="0.3">
      <c r="A78" s="21" t="s">
        <v>215</v>
      </c>
      <c r="B78" s="32" t="s">
        <v>136</v>
      </c>
      <c r="C78" s="33"/>
      <c r="D78" s="34" t="s">
        <v>137</v>
      </c>
      <c r="E78" s="34"/>
      <c r="F78" s="34"/>
      <c r="G78" s="34"/>
      <c r="H78" s="34"/>
      <c r="I78" s="34"/>
      <c r="J78" s="35">
        <f>5215753650-50</f>
        <v>5215753600</v>
      </c>
      <c r="K78" s="35"/>
      <c r="L78" s="35">
        <v>4740850950</v>
      </c>
      <c r="M78" s="35"/>
      <c r="N78" s="7">
        <v>4629957680</v>
      </c>
    </row>
    <row r="79" spans="1:14" ht="15" customHeight="1" x14ac:dyDescent="0.3">
      <c r="A79" s="21" t="s">
        <v>215</v>
      </c>
      <c r="B79" s="32" t="s">
        <v>138</v>
      </c>
      <c r="C79" s="33"/>
      <c r="D79" s="34" t="s">
        <v>139</v>
      </c>
      <c r="E79" s="34"/>
      <c r="F79" s="34"/>
      <c r="G79" s="34"/>
      <c r="H79" s="34"/>
      <c r="I79" s="34"/>
      <c r="J79" s="35">
        <v>5296000</v>
      </c>
      <c r="K79" s="35"/>
      <c r="L79" s="35">
        <v>1950000</v>
      </c>
      <c r="M79" s="35"/>
      <c r="N79" s="7">
        <v>4509000</v>
      </c>
    </row>
    <row r="80" spans="1:14" ht="15" customHeight="1" x14ac:dyDescent="0.3">
      <c r="A80" s="20" t="s">
        <v>215</v>
      </c>
      <c r="B80" s="24" t="s">
        <v>140</v>
      </c>
      <c r="C80" s="25"/>
      <c r="D80" s="26" t="s">
        <v>141</v>
      </c>
      <c r="E80" s="26"/>
      <c r="F80" s="26"/>
      <c r="G80" s="26"/>
      <c r="H80" s="26"/>
      <c r="I80" s="26"/>
      <c r="J80" s="27">
        <v>5296000</v>
      </c>
      <c r="K80" s="27"/>
      <c r="L80" s="27">
        <v>1950000</v>
      </c>
      <c r="M80" s="27"/>
      <c r="N80" s="8">
        <v>4509000</v>
      </c>
    </row>
    <row r="81" spans="1:14" ht="23.25" customHeight="1" x14ac:dyDescent="0.3">
      <c r="A81" s="20" t="s">
        <v>215</v>
      </c>
      <c r="B81" s="24" t="s">
        <v>142</v>
      </c>
      <c r="C81" s="25"/>
      <c r="D81" s="26" t="s">
        <v>143</v>
      </c>
      <c r="E81" s="26"/>
      <c r="F81" s="26"/>
      <c r="G81" s="26"/>
      <c r="H81" s="26"/>
      <c r="I81" s="26"/>
      <c r="J81" s="27">
        <v>5296000</v>
      </c>
      <c r="K81" s="27"/>
      <c r="L81" s="27">
        <v>1950000</v>
      </c>
      <c r="M81" s="27"/>
      <c r="N81" s="8">
        <v>4509000</v>
      </c>
    </row>
    <row r="82" spans="1:14" ht="23.25" customHeight="1" x14ac:dyDescent="0.3">
      <c r="A82" s="21" t="s">
        <v>215</v>
      </c>
      <c r="B82" s="32" t="s">
        <v>144</v>
      </c>
      <c r="C82" s="33"/>
      <c r="D82" s="34" t="s">
        <v>145</v>
      </c>
      <c r="E82" s="34"/>
      <c r="F82" s="34"/>
      <c r="G82" s="34"/>
      <c r="H82" s="34"/>
      <c r="I82" s="34"/>
      <c r="J82" s="35">
        <f>2100392650-50</f>
        <v>2100392600</v>
      </c>
      <c r="K82" s="35"/>
      <c r="L82" s="35">
        <v>1624595950</v>
      </c>
      <c r="M82" s="35"/>
      <c r="N82" s="7">
        <v>1536574680</v>
      </c>
    </row>
    <row r="83" spans="1:14" ht="45.75" customHeight="1" x14ac:dyDescent="0.3">
      <c r="A83" s="20" t="s">
        <v>215</v>
      </c>
      <c r="B83" s="24" t="s">
        <v>146</v>
      </c>
      <c r="C83" s="25"/>
      <c r="D83" s="26" t="s">
        <v>147</v>
      </c>
      <c r="E83" s="26"/>
      <c r="F83" s="26"/>
      <c r="G83" s="26"/>
      <c r="H83" s="26"/>
      <c r="I83" s="26"/>
      <c r="J83" s="27">
        <v>70819000</v>
      </c>
      <c r="K83" s="27"/>
      <c r="L83" s="27">
        <v>79454000</v>
      </c>
      <c r="M83" s="27"/>
      <c r="N83" s="8">
        <v>82735000</v>
      </c>
    </row>
    <row r="84" spans="1:14" ht="45.75" customHeight="1" x14ac:dyDescent="0.3">
      <c r="A84" s="20" t="s">
        <v>215</v>
      </c>
      <c r="B84" s="24" t="s">
        <v>148</v>
      </c>
      <c r="C84" s="25"/>
      <c r="D84" s="26" t="s">
        <v>149</v>
      </c>
      <c r="E84" s="26"/>
      <c r="F84" s="26"/>
      <c r="G84" s="26"/>
      <c r="H84" s="26"/>
      <c r="I84" s="26"/>
      <c r="J84" s="27">
        <v>70819000</v>
      </c>
      <c r="K84" s="27"/>
      <c r="L84" s="27">
        <v>79454000</v>
      </c>
      <c r="M84" s="27"/>
      <c r="N84" s="8">
        <v>82735000</v>
      </c>
    </row>
    <row r="85" spans="1:14" ht="34.5" customHeight="1" x14ac:dyDescent="0.3">
      <c r="A85" s="20" t="s">
        <v>215</v>
      </c>
      <c r="B85" s="24" t="s">
        <v>150</v>
      </c>
      <c r="C85" s="25"/>
      <c r="D85" s="26" t="s">
        <v>151</v>
      </c>
      <c r="E85" s="26"/>
      <c r="F85" s="26"/>
      <c r="G85" s="26"/>
      <c r="H85" s="26"/>
      <c r="I85" s="26"/>
      <c r="J85" s="27">
        <v>140319000</v>
      </c>
      <c r="K85" s="27"/>
      <c r="L85" s="27">
        <v>149879000</v>
      </c>
      <c r="M85" s="27"/>
      <c r="N85" s="8">
        <v>130554000</v>
      </c>
    </row>
    <row r="86" spans="1:14" ht="45.75" customHeight="1" x14ac:dyDescent="0.3">
      <c r="A86" s="20" t="s">
        <v>215</v>
      </c>
      <c r="B86" s="24" t="s">
        <v>152</v>
      </c>
      <c r="C86" s="25"/>
      <c r="D86" s="26" t="s">
        <v>153</v>
      </c>
      <c r="E86" s="26"/>
      <c r="F86" s="26"/>
      <c r="G86" s="26"/>
      <c r="H86" s="26"/>
      <c r="I86" s="26"/>
      <c r="J86" s="27">
        <v>140319000</v>
      </c>
      <c r="K86" s="27"/>
      <c r="L86" s="27">
        <v>149879000</v>
      </c>
      <c r="M86" s="27"/>
      <c r="N86" s="8">
        <v>130554000</v>
      </c>
    </row>
    <row r="87" spans="1:14" ht="34.5" customHeight="1" x14ac:dyDescent="0.3">
      <c r="A87" s="20" t="s">
        <v>215</v>
      </c>
      <c r="B87" s="24" t="s">
        <v>154</v>
      </c>
      <c r="C87" s="25"/>
      <c r="D87" s="26" t="s">
        <v>155</v>
      </c>
      <c r="E87" s="26"/>
      <c r="F87" s="26"/>
      <c r="G87" s="26"/>
      <c r="H87" s="26"/>
      <c r="I87" s="26"/>
      <c r="J87" s="27">
        <v>2206690</v>
      </c>
      <c r="K87" s="27"/>
      <c r="L87" s="27">
        <v>1755990</v>
      </c>
      <c r="M87" s="27"/>
      <c r="N87" s="8">
        <v>1929830</v>
      </c>
    </row>
    <row r="88" spans="1:14" ht="45.75" customHeight="1" x14ac:dyDescent="0.3">
      <c r="A88" s="20" t="s">
        <v>215</v>
      </c>
      <c r="B88" s="24" t="s">
        <v>156</v>
      </c>
      <c r="C88" s="25"/>
      <c r="D88" s="26" t="s">
        <v>157</v>
      </c>
      <c r="E88" s="26"/>
      <c r="F88" s="26"/>
      <c r="G88" s="26"/>
      <c r="H88" s="26"/>
      <c r="I88" s="26"/>
      <c r="J88" s="27">
        <v>2206690</v>
      </c>
      <c r="K88" s="27"/>
      <c r="L88" s="27">
        <v>1755990</v>
      </c>
      <c r="M88" s="27"/>
      <c r="N88" s="8">
        <v>1929830</v>
      </c>
    </row>
    <row r="89" spans="1:14" ht="23.25" customHeight="1" x14ac:dyDescent="0.3">
      <c r="A89" s="20" t="s">
        <v>215</v>
      </c>
      <c r="B89" s="24" t="s">
        <v>158</v>
      </c>
      <c r="C89" s="25"/>
      <c r="D89" s="26" t="s">
        <v>159</v>
      </c>
      <c r="E89" s="26"/>
      <c r="F89" s="26"/>
      <c r="G89" s="26"/>
      <c r="H89" s="26"/>
      <c r="I89" s="26"/>
      <c r="J89" s="27">
        <v>7632500</v>
      </c>
      <c r="K89" s="27"/>
      <c r="L89" s="27">
        <v>14188000</v>
      </c>
      <c r="M89" s="27"/>
      <c r="N89" s="8">
        <v>14169000</v>
      </c>
    </row>
    <row r="90" spans="1:14" ht="23.25" customHeight="1" x14ac:dyDescent="0.3">
      <c r="A90" s="20" t="s">
        <v>215</v>
      </c>
      <c r="B90" s="24" t="s">
        <v>160</v>
      </c>
      <c r="C90" s="25"/>
      <c r="D90" s="26" t="s">
        <v>161</v>
      </c>
      <c r="E90" s="26"/>
      <c r="F90" s="26"/>
      <c r="G90" s="26"/>
      <c r="H90" s="26"/>
      <c r="I90" s="26"/>
      <c r="J90" s="27">
        <v>7632500</v>
      </c>
      <c r="K90" s="27"/>
      <c r="L90" s="27">
        <v>14188000</v>
      </c>
      <c r="M90" s="27"/>
      <c r="N90" s="8">
        <v>14169000</v>
      </c>
    </row>
    <row r="91" spans="1:14" ht="23.25" customHeight="1" x14ac:dyDescent="0.3">
      <c r="A91" s="20" t="s">
        <v>215</v>
      </c>
      <c r="B91" s="24" t="s">
        <v>162</v>
      </c>
      <c r="C91" s="25"/>
      <c r="D91" s="26" t="s">
        <v>163</v>
      </c>
      <c r="E91" s="26"/>
      <c r="F91" s="26"/>
      <c r="G91" s="26"/>
      <c r="H91" s="26"/>
      <c r="I91" s="26"/>
      <c r="J91" s="27">
        <v>95756190</v>
      </c>
      <c r="K91" s="27"/>
      <c r="L91" s="27">
        <v>83353900</v>
      </c>
      <c r="M91" s="27"/>
      <c r="N91" s="8">
        <v>77104470</v>
      </c>
    </row>
    <row r="92" spans="1:14" ht="23.25" customHeight="1" x14ac:dyDescent="0.3">
      <c r="A92" s="20" t="s">
        <v>215</v>
      </c>
      <c r="B92" s="24" t="s">
        <v>164</v>
      </c>
      <c r="C92" s="25"/>
      <c r="D92" s="26" t="s">
        <v>165</v>
      </c>
      <c r="E92" s="26"/>
      <c r="F92" s="26"/>
      <c r="G92" s="26"/>
      <c r="H92" s="26"/>
      <c r="I92" s="26"/>
      <c r="J92" s="27">
        <v>95756190</v>
      </c>
      <c r="K92" s="27"/>
      <c r="L92" s="27">
        <v>83353900</v>
      </c>
      <c r="M92" s="27"/>
      <c r="N92" s="8">
        <v>77104470</v>
      </c>
    </row>
    <row r="93" spans="1:14" ht="15" customHeight="1" x14ac:dyDescent="0.3">
      <c r="A93" s="20" t="s">
        <v>215</v>
      </c>
      <c r="B93" s="24" t="s">
        <v>166</v>
      </c>
      <c r="C93" s="25"/>
      <c r="D93" s="26" t="s">
        <v>167</v>
      </c>
      <c r="E93" s="26"/>
      <c r="F93" s="26"/>
      <c r="G93" s="26"/>
      <c r="H93" s="26"/>
      <c r="I93" s="26"/>
      <c r="J93" s="27">
        <f>1783659270-50</f>
        <v>1783659220</v>
      </c>
      <c r="K93" s="27"/>
      <c r="L93" s="27">
        <v>1295965060</v>
      </c>
      <c r="M93" s="27"/>
      <c r="N93" s="8">
        <v>1230082380</v>
      </c>
    </row>
    <row r="94" spans="1:14" ht="15" customHeight="1" x14ac:dyDescent="0.3">
      <c r="A94" s="20" t="s">
        <v>215</v>
      </c>
      <c r="B94" s="24" t="s">
        <v>168</v>
      </c>
      <c r="C94" s="25"/>
      <c r="D94" s="26" t="s">
        <v>169</v>
      </c>
      <c r="E94" s="26"/>
      <c r="F94" s="26"/>
      <c r="G94" s="26"/>
      <c r="H94" s="26"/>
      <c r="I94" s="26"/>
      <c r="J94" s="27">
        <f>1783659270-50</f>
        <v>1783659220</v>
      </c>
      <c r="K94" s="27"/>
      <c r="L94" s="27">
        <v>1295965060</v>
      </c>
      <c r="M94" s="27"/>
      <c r="N94" s="8">
        <v>1230082380</v>
      </c>
    </row>
    <row r="95" spans="1:14" ht="15" customHeight="1" x14ac:dyDescent="0.3">
      <c r="A95" s="21" t="s">
        <v>215</v>
      </c>
      <c r="B95" s="32" t="s">
        <v>170</v>
      </c>
      <c r="C95" s="33"/>
      <c r="D95" s="34" t="s">
        <v>171</v>
      </c>
      <c r="E95" s="34"/>
      <c r="F95" s="34"/>
      <c r="G95" s="34"/>
      <c r="H95" s="34"/>
      <c r="I95" s="34"/>
      <c r="J95" s="35">
        <v>3109065000</v>
      </c>
      <c r="K95" s="35"/>
      <c r="L95" s="35">
        <v>3113305000</v>
      </c>
      <c r="M95" s="35"/>
      <c r="N95" s="7">
        <v>3087874000</v>
      </c>
    </row>
    <row r="96" spans="1:14" ht="23.25" customHeight="1" x14ac:dyDescent="0.3">
      <c r="A96" s="20" t="s">
        <v>215</v>
      </c>
      <c r="B96" s="24" t="s">
        <v>172</v>
      </c>
      <c r="C96" s="25"/>
      <c r="D96" s="26" t="s">
        <v>173</v>
      </c>
      <c r="E96" s="26"/>
      <c r="F96" s="26"/>
      <c r="G96" s="26"/>
      <c r="H96" s="26"/>
      <c r="I96" s="26"/>
      <c r="J96" s="27">
        <v>46198000</v>
      </c>
      <c r="K96" s="27"/>
      <c r="L96" s="27">
        <v>47701000</v>
      </c>
      <c r="M96" s="27"/>
      <c r="N96" s="8">
        <v>49304000</v>
      </c>
    </row>
    <row r="97" spans="1:14" ht="23.25" customHeight="1" x14ac:dyDescent="0.3">
      <c r="A97" s="20" t="s">
        <v>215</v>
      </c>
      <c r="B97" s="24" t="s">
        <v>174</v>
      </c>
      <c r="C97" s="25"/>
      <c r="D97" s="26" t="s">
        <v>175</v>
      </c>
      <c r="E97" s="26"/>
      <c r="F97" s="26"/>
      <c r="G97" s="26"/>
      <c r="H97" s="26"/>
      <c r="I97" s="26"/>
      <c r="J97" s="27">
        <v>46198000</v>
      </c>
      <c r="K97" s="27"/>
      <c r="L97" s="27">
        <v>47701000</v>
      </c>
      <c r="M97" s="27"/>
      <c r="N97" s="8">
        <v>49304000</v>
      </c>
    </row>
    <row r="98" spans="1:14" ht="23.25" customHeight="1" x14ac:dyDescent="0.3">
      <c r="A98" s="20" t="s">
        <v>215</v>
      </c>
      <c r="B98" s="24" t="s">
        <v>176</v>
      </c>
      <c r="C98" s="25"/>
      <c r="D98" s="26" t="s">
        <v>177</v>
      </c>
      <c r="E98" s="26"/>
      <c r="F98" s="26"/>
      <c r="G98" s="26"/>
      <c r="H98" s="26"/>
      <c r="I98" s="26"/>
      <c r="J98" s="27">
        <v>41493000</v>
      </c>
      <c r="K98" s="27"/>
      <c r="L98" s="27">
        <v>41440000</v>
      </c>
      <c r="M98" s="27"/>
      <c r="N98" s="8">
        <v>41445000</v>
      </c>
    </row>
    <row r="99" spans="1:14" ht="23.25" customHeight="1" x14ac:dyDescent="0.3">
      <c r="A99" s="20" t="s">
        <v>215</v>
      </c>
      <c r="B99" s="24" t="s">
        <v>178</v>
      </c>
      <c r="C99" s="25"/>
      <c r="D99" s="26" t="s">
        <v>179</v>
      </c>
      <c r="E99" s="26"/>
      <c r="F99" s="26"/>
      <c r="G99" s="26"/>
      <c r="H99" s="26"/>
      <c r="I99" s="26"/>
      <c r="J99" s="27">
        <v>41493000</v>
      </c>
      <c r="K99" s="27"/>
      <c r="L99" s="27">
        <v>41440000</v>
      </c>
      <c r="M99" s="27"/>
      <c r="N99" s="8">
        <v>41445000</v>
      </c>
    </row>
    <row r="100" spans="1:14" ht="45.75" customHeight="1" x14ac:dyDescent="0.3">
      <c r="A100" s="20" t="s">
        <v>215</v>
      </c>
      <c r="B100" s="24" t="s">
        <v>180</v>
      </c>
      <c r="C100" s="25"/>
      <c r="D100" s="26" t="s">
        <v>181</v>
      </c>
      <c r="E100" s="26"/>
      <c r="F100" s="26"/>
      <c r="G100" s="26"/>
      <c r="H100" s="26"/>
      <c r="I100" s="26"/>
      <c r="J100" s="27">
        <v>67453000</v>
      </c>
      <c r="K100" s="27"/>
      <c r="L100" s="27">
        <v>67453000</v>
      </c>
      <c r="M100" s="27"/>
      <c r="N100" s="8">
        <v>67453000</v>
      </c>
    </row>
    <row r="101" spans="1:14" ht="45.75" customHeight="1" x14ac:dyDescent="0.3">
      <c r="A101" s="20" t="s">
        <v>215</v>
      </c>
      <c r="B101" s="24" t="s">
        <v>182</v>
      </c>
      <c r="C101" s="25"/>
      <c r="D101" s="26" t="s">
        <v>183</v>
      </c>
      <c r="E101" s="26"/>
      <c r="F101" s="26"/>
      <c r="G101" s="26"/>
      <c r="H101" s="26"/>
      <c r="I101" s="26"/>
      <c r="J101" s="27">
        <v>67453000</v>
      </c>
      <c r="K101" s="27"/>
      <c r="L101" s="27">
        <v>67453000</v>
      </c>
      <c r="M101" s="27"/>
      <c r="N101" s="8">
        <v>67453000</v>
      </c>
    </row>
    <row r="102" spans="1:14" ht="45.75" customHeight="1" x14ac:dyDescent="0.3">
      <c r="A102" s="20" t="s">
        <v>215</v>
      </c>
      <c r="B102" s="24" t="s">
        <v>184</v>
      </c>
      <c r="C102" s="25"/>
      <c r="D102" s="26" t="s">
        <v>185</v>
      </c>
      <c r="E102" s="26"/>
      <c r="F102" s="26"/>
      <c r="G102" s="26"/>
      <c r="H102" s="26"/>
      <c r="I102" s="26"/>
      <c r="J102" s="27">
        <v>41902000</v>
      </c>
      <c r="K102" s="27"/>
      <c r="L102" s="27">
        <v>44696000</v>
      </c>
      <c r="M102" s="27"/>
      <c r="N102" s="8">
        <v>19555000</v>
      </c>
    </row>
    <row r="103" spans="1:14" ht="45.75" customHeight="1" x14ac:dyDescent="0.3">
      <c r="A103" s="20" t="s">
        <v>215</v>
      </c>
      <c r="B103" s="24" t="s">
        <v>186</v>
      </c>
      <c r="C103" s="25"/>
      <c r="D103" s="26" t="s">
        <v>187</v>
      </c>
      <c r="E103" s="26"/>
      <c r="F103" s="26"/>
      <c r="G103" s="26"/>
      <c r="H103" s="26"/>
      <c r="I103" s="26"/>
      <c r="J103" s="27">
        <v>41902000</v>
      </c>
      <c r="K103" s="27"/>
      <c r="L103" s="27">
        <v>44696000</v>
      </c>
      <c r="M103" s="27"/>
      <c r="N103" s="8">
        <v>19555000</v>
      </c>
    </row>
    <row r="104" spans="1:14" ht="34.5" customHeight="1" x14ac:dyDescent="0.3">
      <c r="A104" s="20" t="s">
        <v>215</v>
      </c>
      <c r="B104" s="24" t="s">
        <v>188</v>
      </c>
      <c r="C104" s="25"/>
      <c r="D104" s="26" t="s">
        <v>189</v>
      </c>
      <c r="E104" s="26"/>
      <c r="F104" s="26"/>
      <c r="G104" s="26"/>
      <c r="H104" s="26"/>
      <c r="I104" s="26"/>
      <c r="J104" s="27">
        <v>2000</v>
      </c>
      <c r="K104" s="27"/>
      <c r="L104" s="27">
        <v>1956000</v>
      </c>
      <c r="M104" s="27"/>
      <c r="N104" s="8">
        <v>58000</v>
      </c>
    </row>
    <row r="105" spans="1:14" ht="34.5" customHeight="1" x14ac:dyDescent="0.3">
      <c r="A105" s="20" t="s">
        <v>215</v>
      </c>
      <c r="B105" s="24" t="s">
        <v>190</v>
      </c>
      <c r="C105" s="25"/>
      <c r="D105" s="26" t="s">
        <v>191</v>
      </c>
      <c r="E105" s="26"/>
      <c r="F105" s="26"/>
      <c r="G105" s="26"/>
      <c r="H105" s="26"/>
      <c r="I105" s="26"/>
      <c r="J105" s="27">
        <v>2000</v>
      </c>
      <c r="K105" s="27"/>
      <c r="L105" s="27">
        <v>1956000</v>
      </c>
      <c r="M105" s="27"/>
      <c r="N105" s="8">
        <v>58000</v>
      </c>
    </row>
    <row r="106" spans="1:14" ht="45.75" customHeight="1" x14ac:dyDescent="0.3">
      <c r="A106" s="20" t="s">
        <v>215</v>
      </c>
      <c r="B106" s="24" t="s">
        <v>192</v>
      </c>
      <c r="C106" s="25"/>
      <c r="D106" s="26" t="s">
        <v>193</v>
      </c>
      <c r="E106" s="26"/>
      <c r="F106" s="26"/>
      <c r="G106" s="26"/>
      <c r="H106" s="26"/>
      <c r="I106" s="26"/>
      <c r="J106" s="27">
        <v>67964000</v>
      </c>
      <c r="K106" s="27"/>
      <c r="L106" s="27">
        <v>67964000</v>
      </c>
      <c r="M106" s="27"/>
      <c r="N106" s="8">
        <v>67964000</v>
      </c>
    </row>
    <row r="107" spans="1:14" ht="34.5" customHeight="1" x14ac:dyDescent="0.3">
      <c r="A107" s="20" t="s">
        <v>215</v>
      </c>
      <c r="B107" s="24" t="s">
        <v>194</v>
      </c>
      <c r="C107" s="25"/>
      <c r="D107" s="26" t="s">
        <v>195</v>
      </c>
      <c r="E107" s="26"/>
      <c r="F107" s="26"/>
      <c r="G107" s="26"/>
      <c r="H107" s="26"/>
      <c r="I107" s="26"/>
      <c r="J107" s="27">
        <v>67964000</v>
      </c>
      <c r="K107" s="27"/>
      <c r="L107" s="27">
        <v>67964000</v>
      </c>
      <c r="M107" s="27"/>
      <c r="N107" s="8">
        <v>67964000</v>
      </c>
    </row>
    <row r="108" spans="1:14" ht="23.25" customHeight="1" x14ac:dyDescent="0.3">
      <c r="A108" s="20" t="s">
        <v>215</v>
      </c>
      <c r="B108" s="24" t="s">
        <v>196</v>
      </c>
      <c r="C108" s="25"/>
      <c r="D108" s="26" t="s">
        <v>197</v>
      </c>
      <c r="E108" s="26"/>
      <c r="F108" s="26"/>
      <c r="G108" s="26"/>
      <c r="H108" s="26"/>
      <c r="I108" s="26"/>
      <c r="J108" s="27">
        <v>1958000</v>
      </c>
      <c r="K108" s="27"/>
      <c r="L108" s="27">
        <v>0</v>
      </c>
      <c r="M108" s="27"/>
      <c r="N108" s="8">
        <v>0</v>
      </c>
    </row>
    <row r="109" spans="1:14" ht="23.25" customHeight="1" x14ac:dyDescent="0.3">
      <c r="A109" s="20" t="s">
        <v>215</v>
      </c>
      <c r="B109" s="24" t="s">
        <v>198</v>
      </c>
      <c r="C109" s="25"/>
      <c r="D109" s="26" t="s">
        <v>199</v>
      </c>
      <c r="E109" s="26"/>
      <c r="F109" s="26"/>
      <c r="G109" s="26"/>
      <c r="H109" s="26"/>
      <c r="I109" s="26"/>
      <c r="J109" s="27">
        <v>1958000</v>
      </c>
      <c r="K109" s="27"/>
      <c r="L109" s="27">
        <v>0</v>
      </c>
      <c r="M109" s="27"/>
      <c r="N109" s="8">
        <v>0</v>
      </c>
    </row>
    <row r="110" spans="1:14" ht="15" customHeight="1" x14ac:dyDescent="0.3">
      <c r="A110" s="20" t="s">
        <v>215</v>
      </c>
      <c r="B110" s="24" t="s">
        <v>200</v>
      </c>
      <c r="C110" s="25"/>
      <c r="D110" s="26" t="s">
        <v>201</v>
      </c>
      <c r="E110" s="26"/>
      <c r="F110" s="26"/>
      <c r="G110" s="26"/>
      <c r="H110" s="26"/>
      <c r="I110" s="26"/>
      <c r="J110" s="27">
        <v>2842095000</v>
      </c>
      <c r="K110" s="27"/>
      <c r="L110" s="27">
        <v>2842095000</v>
      </c>
      <c r="M110" s="27"/>
      <c r="N110" s="8">
        <v>2842095000</v>
      </c>
    </row>
    <row r="111" spans="1:14" ht="15" customHeight="1" x14ac:dyDescent="0.3">
      <c r="A111" s="20" t="s">
        <v>215</v>
      </c>
      <c r="B111" s="24" t="s">
        <v>202</v>
      </c>
      <c r="C111" s="25"/>
      <c r="D111" s="26" t="s">
        <v>203</v>
      </c>
      <c r="E111" s="26"/>
      <c r="F111" s="26"/>
      <c r="G111" s="26"/>
      <c r="H111" s="26"/>
      <c r="I111" s="26"/>
      <c r="J111" s="27">
        <v>2842095000</v>
      </c>
      <c r="K111" s="27"/>
      <c r="L111" s="27">
        <v>2842095000</v>
      </c>
      <c r="M111" s="27"/>
      <c r="N111" s="8">
        <v>2842095000</v>
      </c>
    </row>
    <row r="112" spans="1:14" ht="15" customHeight="1" x14ac:dyDescent="0.3">
      <c r="A112" s="21" t="s">
        <v>215</v>
      </c>
      <c r="B112" s="32" t="s">
        <v>204</v>
      </c>
      <c r="C112" s="33"/>
      <c r="D112" s="34" t="s">
        <v>205</v>
      </c>
      <c r="E112" s="34"/>
      <c r="F112" s="34"/>
      <c r="G112" s="34"/>
      <c r="H112" s="34"/>
      <c r="I112" s="34"/>
      <c r="J112" s="35">
        <v>1000000</v>
      </c>
      <c r="K112" s="35"/>
      <c r="L112" s="35">
        <v>1000000</v>
      </c>
      <c r="M112" s="35"/>
      <c r="N112" s="7">
        <v>1000000</v>
      </c>
    </row>
    <row r="113" spans="1:14" ht="15" customHeight="1" x14ac:dyDescent="0.3">
      <c r="A113" s="20" t="s">
        <v>215</v>
      </c>
      <c r="B113" s="24" t="s">
        <v>206</v>
      </c>
      <c r="C113" s="25"/>
      <c r="D113" s="26" t="s">
        <v>207</v>
      </c>
      <c r="E113" s="26"/>
      <c r="F113" s="26"/>
      <c r="G113" s="26"/>
      <c r="H113" s="26"/>
      <c r="I113" s="26"/>
      <c r="J113" s="27">
        <v>1000000</v>
      </c>
      <c r="K113" s="27"/>
      <c r="L113" s="27">
        <v>1000000</v>
      </c>
      <c r="M113" s="27"/>
      <c r="N113" s="8">
        <v>1000000</v>
      </c>
    </row>
    <row r="114" spans="1:14" ht="23.25" customHeight="1" thickBot="1" x14ac:dyDescent="0.35">
      <c r="A114" s="20" t="s">
        <v>215</v>
      </c>
      <c r="B114" s="28" t="s">
        <v>208</v>
      </c>
      <c r="C114" s="29"/>
      <c r="D114" s="30" t="s">
        <v>209</v>
      </c>
      <c r="E114" s="30"/>
      <c r="F114" s="30"/>
      <c r="G114" s="30"/>
      <c r="H114" s="30"/>
      <c r="I114" s="30"/>
      <c r="J114" s="31">
        <v>1000000</v>
      </c>
      <c r="K114" s="31"/>
      <c r="L114" s="31">
        <v>1000000</v>
      </c>
      <c r="M114" s="31"/>
      <c r="N114" s="14">
        <v>1000000</v>
      </c>
    </row>
    <row r="115" spans="1:14" ht="26.25" customHeight="1" thickBot="1" x14ac:dyDescent="0.35">
      <c r="A115" s="59" t="s">
        <v>210</v>
      </c>
      <c r="B115" s="60"/>
      <c r="C115" s="60"/>
      <c r="D115" s="60"/>
      <c r="E115" s="60"/>
      <c r="F115" s="60"/>
      <c r="G115" s="60"/>
      <c r="H115" s="60"/>
      <c r="I115" s="61"/>
      <c r="J115" s="42">
        <f>10285932650-50</f>
        <v>10285932600</v>
      </c>
      <c r="K115" s="43"/>
      <c r="L115" s="43">
        <v>9004483950</v>
      </c>
      <c r="M115" s="43"/>
      <c r="N115" s="15">
        <v>9169213680</v>
      </c>
    </row>
    <row r="116" spans="1:14" x14ac:dyDescent="0.3">
      <c r="B116" s="1"/>
      <c r="C116" s="1"/>
      <c r="D116" s="1"/>
      <c r="E116" s="1"/>
      <c r="F116" s="1"/>
      <c r="G116" s="1"/>
      <c r="H116" s="1"/>
      <c r="I116" s="1"/>
      <c r="J116" s="37"/>
      <c r="K116" s="37"/>
      <c r="L116" s="37"/>
      <c r="M116" s="37"/>
      <c r="N116" s="5"/>
    </row>
    <row r="117" spans="1:14" ht="23.25" customHeight="1" x14ac:dyDescent="0.3">
      <c r="B117" s="2"/>
      <c r="C117" s="1"/>
      <c r="D117" s="38"/>
      <c r="E117" s="38"/>
      <c r="F117" s="38"/>
      <c r="G117" s="4"/>
      <c r="H117" s="4"/>
      <c r="I117" s="1"/>
      <c r="J117" s="39"/>
      <c r="K117" s="39"/>
      <c r="L117" s="39"/>
      <c r="M117" s="11"/>
      <c r="N117" s="11"/>
    </row>
    <row r="118" spans="1:14" ht="15" customHeight="1" x14ac:dyDescent="0.3">
      <c r="B118" s="2"/>
      <c r="C118" s="1"/>
      <c r="D118" s="40"/>
      <c r="E118" s="40"/>
      <c r="F118" s="40"/>
      <c r="G118" s="3"/>
      <c r="H118" s="12"/>
      <c r="I118" s="1"/>
      <c r="J118" s="41"/>
      <c r="K118" s="41"/>
      <c r="L118" s="41"/>
      <c r="M118" s="11"/>
      <c r="N118" s="11"/>
    </row>
    <row r="119" spans="1:14" x14ac:dyDescent="0.3">
      <c r="B119" s="13"/>
      <c r="C119" s="13"/>
      <c r="D119" s="13"/>
      <c r="E119" s="13"/>
      <c r="F119" s="13"/>
      <c r="G119" s="13"/>
      <c r="H119" s="13"/>
      <c r="I119" s="13"/>
      <c r="J119" s="11"/>
      <c r="K119" s="11"/>
      <c r="L119" s="11"/>
      <c r="M119" s="11"/>
      <c r="N119" s="11"/>
    </row>
    <row r="120" spans="1:14" x14ac:dyDescent="0.3">
      <c r="B120" s="13"/>
      <c r="C120" s="13"/>
      <c r="D120" s="13"/>
      <c r="E120" s="13"/>
      <c r="F120" s="13"/>
      <c r="G120" s="13"/>
      <c r="H120" s="13"/>
      <c r="I120" s="13"/>
      <c r="J120" s="11"/>
      <c r="K120" s="11"/>
      <c r="L120" s="11"/>
      <c r="M120" s="11"/>
      <c r="N120" s="11"/>
    </row>
    <row r="121" spans="1:14" x14ac:dyDescent="0.3">
      <c r="B121" s="13"/>
      <c r="C121" s="13"/>
      <c r="D121" s="13"/>
      <c r="E121" s="13"/>
      <c r="F121" s="13"/>
      <c r="G121" s="13"/>
      <c r="H121" s="13"/>
      <c r="I121" s="13"/>
      <c r="J121" s="11"/>
      <c r="K121" s="11"/>
      <c r="L121" s="11"/>
      <c r="M121" s="11"/>
      <c r="N121" s="11"/>
    </row>
  </sheetData>
  <mergeCells count="438">
    <mergeCell ref="A8:A9"/>
    <mergeCell ref="A115:I115"/>
    <mergeCell ref="B10:C10"/>
    <mergeCell ref="D10:I10"/>
    <mergeCell ref="J10:K10"/>
    <mergeCell ref="L10:M10"/>
    <mergeCell ref="B11:C11"/>
    <mergeCell ref="D11:I11"/>
    <mergeCell ref="J11:K11"/>
    <mergeCell ref="L11:M11"/>
    <mergeCell ref="B17:C17"/>
    <mergeCell ref="D17:I17"/>
    <mergeCell ref="J17:K17"/>
    <mergeCell ref="L17:M17"/>
    <mergeCell ref="B15:C15"/>
    <mergeCell ref="D15:I15"/>
    <mergeCell ref="J15:K15"/>
    <mergeCell ref="L15:M15"/>
    <mergeCell ref="B16:C16"/>
    <mergeCell ref="D16:I16"/>
    <mergeCell ref="J16:K16"/>
    <mergeCell ref="L16:M16"/>
    <mergeCell ref="B20:C20"/>
    <mergeCell ref="D20:I20"/>
    <mergeCell ref="B19:C19"/>
    <mergeCell ref="D19:I19"/>
    <mergeCell ref="J19:K19"/>
    <mergeCell ref="B18:C18"/>
    <mergeCell ref="D18:I18"/>
    <mergeCell ref="J18:K18"/>
    <mergeCell ref="L18:M18"/>
    <mergeCell ref="B6:N6"/>
    <mergeCell ref="B7:N7"/>
    <mergeCell ref="B8:C9"/>
    <mergeCell ref="D8:I9"/>
    <mergeCell ref="J8:N8"/>
    <mergeCell ref="J9:K9"/>
    <mergeCell ref="L9:M9"/>
    <mergeCell ref="B14:C14"/>
    <mergeCell ref="D14:I14"/>
    <mergeCell ref="J14:K14"/>
    <mergeCell ref="L14:M14"/>
    <mergeCell ref="B12:C12"/>
    <mergeCell ref="D12:I12"/>
    <mergeCell ref="J12:K12"/>
    <mergeCell ref="L12:M12"/>
    <mergeCell ref="B13:C13"/>
    <mergeCell ref="D13:I13"/>
    <mergeCell ref="B23:C23"/>
    <mergeCell ref="D23:I23"/>
    <mergeCell ref="J23:K23"/>
    <mergeCell ref="L23:M23"/>
    <mergeCell ref="B22:C22"/>
    <mergeCell ref="D22:I22"/>
    <mergeCell ref="J22:K22"/>
    <mergeCell ref="L22:M22"/>
    <mergeCell ref="B21:C21"/>
    <mergeCell ref="D21:I21"/>
    <mergeCell ref="J21:K21"/>
    <mergeCell ref="L21:M21"/>
    <mergeCell ref="B25:C25"/>
    <mergeCell ref="D25:I25"/>
    <mergeCell ref="J25:K25"/>
    <mergeCell ref="L25:M25"/>
    <mergeCell ref="B26:C26"/>
    <mergeCell ref="D26:I26"/>
    <mergeCell ref="J26:K26"/>
    <mergeCell ref="L26:M26"/>
    <mergeCell ref="B24:C24"/>
    <mergeCell ref="D24:I24"/>
    <mergeCell ref="J24:K24"/>
    <mergeCell ref="L24:M24"/>
    <mergeCell ref="B29:C29"/>
    <mergeCell ref="D29:I29"/>
    <mergeCell ref="J29:K29"/>
    <mergeCell ref="L29:M29"/>
    <mergeCell ref="B28:C28"/>
    <mergeCell ref="D28:I28"/>
    <mergeCell ref="J28:K28"/>
    <mergeCell ref="L28:M28"/>
    <mergeCell ref="B27:C27"/>
    <mergeCell ref="D27:I27"/>
    <mergeCell ref="J27:K27"/>
    <mergeCell ref="L27:M27"/>
    <mergeCell ref="B32:C32"/>
    <mergeCell ref="D32:I32"/>
    <mergeCell ref="J32:K32"/>
    <mergeCell ref="L32:M32"/>
    <mergeCell ref="B30:C30"/>
    <mergeCell ref="D30:I30"/>
    <mergeCell ref="J30:K30"/>
    <mergeCell ref="L30:M30"/>
    <mergeCell ref="B31:C31"/>
    <mergeCell ref="D31:I31"/>
    <mergeCell ref="J31:K31"/>
    <mergeCell ref="L31:M31"/>
    <mergeCell ref="B35:C35"/>
    <mergeCell ref="D35:I35"/>
    <mergeCell ref="J35:K35"/>
    <mergeCell ref="L35:M35"/>
    <mergeCell ref="B33:C33"/>
    <mergeCell ref="D33:I33"/>
    <mergeCell ref="J33:K33"/>
    <mergeCell ref="L33:M33"/>
    <mergeCell ref="B34:C34"/>
    <mergeCell ref="D34:I34"/>
    <mergeCell ref="J34:K34"/>
    <mergeCell ref="L34:M34"/>
    <mergeCell ref="B38:C38"/>
    <mergeCell ref="D38:I38"/>
    <mergeCell ref="J38:K38"/>
    <mergeCell ref="L38:M38"/>
    <mergeCell ref="B36:C36"/>
    <mergeCell ref="D36:I36"/>
    <mergeCell ref="J36:K36"/>
    <mergeCell ref="L36:M36"/>
    <mergeCell ref="B37:C37"/>
    <mergeCell ref="D37:I37"/>
    <mergeCell ref="J37:K37"/>
    <mergeCell ref="L37:M37"/>
    <mergeCell ref="B42:C42"/>
    <mergeCell ref="D42:I42"/>
    <mergeCell ref="J42:K42"/>
    <mergeCell ref="L42:M42"/>
    <mergeCell ref="B41:C41"/>
    <mergeCell ref="D41:I41"/>
    <mergeCell ref="J41:K41"/>
    <mergeCell ref="L41:M41"/>
    <mergeCell ref="B39:C39"/>
    <mergeCell ref="D39:I39"/>
    <mergeCell ref="J39:K39"/>
    <mergeCell ref="L39:M39"/>
    <mergeCell ref="B40:C40"/>
    <mergeCell ref="D40:I40"/>
    <mergeCell ref="J40:K40"/>
    <mergeCell ref="L40:M40"/>
    <mergeCell ref="B46:C46"/>
    <mergeCell ref="D46:I46"/>
    <mergeCell ref="J46:K46"/>
    <mergeCell ref="L46:M46"/>
    <mergeCell ref="B45:C45"/>
    <mergeCell ref="D45:I45"/>
    <mergeCell ref="J45:K45"/>
    <mergeCell ref="L45:M45"/>
    <mergeCell ref="B43:C43"/>
    <mergeCell ref="D43:I43"/>
    <mergeCell ref="J43:K43"/>
    <mergeCell ref="L43:M43"/>
    <mergeCell ref="B44:C44"/>
    <mergeCell ref="D44:I44"/>
    <mergeCell ref="J44:K44"/>
    <mergeCell ref="L44:M44"/>
    <mergeCell ref="B49:C49"/>
    <mergeCell ref="D49:I49"/>
    <mergeCell ref="J49:K49"/>
    <mergeCell ref="L49:M49"/>
    <mergeCell ref="B47:C47"/>
    <mergeCell ref="D47:I47"/>
    <mergeCell ref="J47:K47"/>
    <mergeCell ref="L47:M47"/>
    <mergeCell ref="B48:C48"/>
    <mergeCell ref="D48:I48"/>
    <mergeCell ref="J48:K48"/>
    <mergeCell ref="L48:M48"/>
    <mergeCell ref="B52:C52"/>
    <mergeCell ref="D52:I52"/>
    <mergeCell ref="J52:K52"/>
    <mergeCell ref="L52:M52"/>
    <mergeCell ref="B50:C50"/>
    <mergeCell ref="D50:I50"/>
    <mergeCell ref="J50:K50"/>
    <mergeCell ref="L50:M50"/>
    <mergeCell ref="B51:C51"/>
    <mergeCell ref="D51:I51"/>
    <mergeCell ref="J51:K51"/>
    <mergeCell ref="L51:M51"/>
    <mergeCell ref="B54:C54"/>
    <mergeCell ref="D54:I54"/>
    <mergeCell ref="J54:K54"/>
    <mergeCell ref="L54:M54"/>
    <mergeCell ref="B55:C55"/>
    <mergeCell ref="D55:I55"/>
    <mergeCell ref="J55:K55"/>
    <mergeCell ref="L55:M55"/>
    <mergeCell ref="B53:C53"/>
    <mergeCell ref="D53:I53"/>
    <mergeCell ref="J53:K53"/>
    <mergeCell ref="L53:M53"/>
    <mergeCell ref="B58:C58"/>
    <mergeCell ref="D58:I58"/>
    <mergeCell ref="J58:K58"/>
    <mergeCell ref="L58:M58"/>
    <mergeCell ref="B56:C56"/>
    <mergeCell ref="D56:I56"/>
    <mergeCell ref="J56:K56"/>
    <mergeCell ref="L56:M56"/>
    <mergeCell ref="B57:C57"/>
    <mergeCell ref="D57:I57"/>
    <mergeCell ref="J57:K57"/>
    <mergeCell ref="L57:M57"/>
    <mergeCell ref="B61:C61"/>
    <mergeCell ref="D61:I61"/>
    <mergeCell ref="J61:K61"/>
    <mergeCell ref="L61:M61"/>
    <mergeCell ref="B59:C59"/>
    <mergeCell ref="D59:I59"/>
    <mergeCell ref="J59:K59"/>
    <mergeCell ref="L59:M59"/>
    <mergeCell ref="B60:C60"/>
    <mergeCell ref="D60:I60"/>
    <mergeCell ref="J60:K60"/>
    <mergeCell ref="L60:M60"/>
    <mergeCell ref="B63:C63"/>
    <mergeCell ref="D63:I63"/>
    <mergeCell ref="J63:K63"/>
    <mergeCell ref="L63:M63"/>
    <mergeCell ref="B64:C64"/>
    <mergeCell ref="D64:I64"/>
    <mergeCell ref="J64:K64"/>
    <mergeCell ref="L64:M64"/>
    <mergeCell ref="B62:C62"/>
    <mergeCell ref="D62:I62"/>
    <mergeCell ref="J62:K62"/>
    <mergeCell ref="L62:M62"/>
    <mergeCell ref="B67:C67"/>
    <mergeCell ref="D67:I67"/>
    <mergeCell ref="J67:K67"/>
    <mergeCell ref="L67:M67"/>
    <mergeCell ref="B65:C65"/>
    <mergeCell ref="D65:I65"/>
    <mergeCell ref="J65:K65"/>
    <mergeCell ref="L65:M65"/>
    <mergeCell ref="B66:C66"/>
    <mergeCell ref="D66:I66"/>
    <mergeCell ref="J66:K66"/>
    <mergeCell ref="L66:M66"/>
    <mergeCell ref="B70:C70"/>
    <mergeCell ref="D70:I70"/>
    <mergeCell ref="J70:K70"/>
    <mergeCell ref="L70:M70"/>
    <mergeCell ref="B68:C68"/>
    <mergeCell ref="D68:I68"/>
    <mergeCell ref="J68:K68"/>
    <mergeCell ref="L68:M68"/>
    <mergeCell ref="B69:C69"/>
    <mergeCell ref="D69:I69"/>
    <mergeCell ref="J69:K69"/>
    <mergeCell ref="L69:M69"/>
    <mergeCell ref="B73:C73"/>
    <mergeCell ref="D73:I73"/>
    <mergeCell ref="J73:K73"/>
    <mergeCell ref="L73:M73"/>
    <mergeCell ref="B71:C71"/>
    <mergeCell ref="D71:I71"/>
    <mergeCell ref="J71:K71"/>
    <mergeCell ref="L71:M71"/>
    <mergeCell ref="B72:C72"/>
    <mergeCell ref="D72:I72"/>
    <mergeCell ref="J72:K72"/>
    <mergeCell ref="L72:M72"/>
    <mergeCell ref="B75:C75"/>
    <mergeCell ref="D75:I75"/>
    <mergeCell ref="J75:K75"/>
    <mergeCell ref="L75:M75"/>
    <mergeCell ref="B76:C76"/>
    <mergeCell ref="D76:I76"/>
    <mergeCell ref="J76:K76"/>
    <mergeCell ref="L76:M76"/>
    <mergeCell ref="B74:C74"/>
    <mergeCell ref="D74:I74"/>
    <mergeCell ref="J74:K74"/>
    <mergeCell ref="L74:M74"/>
    <mergeCell ref="B78:C78"/>
    <mergeCell ref="D78:I78"/>
    <mergeCell ref="J78:K78"/>
    <mergeCell ref="L78:M78"/>
    <mergeCell ref="B79:C79"/>
    <mergeCell ref="D79:I79"/>
    <mergeCell ref="J79:K79"/>
    <mergeCell ref="L79:M79"/>
    <mergeCell ref="B77:C77"/>
    <mergeCell ref="D77:I77"/>
    <mergeCell ref="J77:K77"/>
    <mergeCell ref="L77:M77"/>
    <mergeCell ref="B82:C82"/>
    <mergeCell ref="D82:I82"/>
    <mergeCell ref="J82:K82"/>
    <mergeCell ref="L82:M82"/>
    <mergeCell ref="B80:C80"/>
    <mergeCell ref="D80:I80"/>
    <mergeCell ref="J80:K80"/>
    <mergeCell ref="L80:M80"/>
    <mergeCell ref="B81:C81"/>
    <mergeCell ref="D81:I81"/>
    <mergeCell ref="J81:K81"/>
    <mergeCell ref="L81:M81"/>
    <mergeCell ref="B86:C86"/>
    <mergeCell ref="D86:I86"/>
    <mergeCell ref="J86:K86"/>
    <mergeCell ref="L86:M86"/>
    <mergeCell ref="B85:C85"/>
    <mergeCell ref="D85:I85"/>
    <mergeCell ref="J85:K85"/>
    <mergeCell ref="L85:M85"/>
    <mergeCell ref="B83:C83"/>
    <mergeCell ref="D83:I83"/>
    <mergeCell ref="J83:K83"/>
    <mergeCell ref="L83:M83"/>
    <mergeCell ref="B84:C84"/>
    <mergeCell ref="D84:I84"/>
    <mergeCell ref="J84:K84"/>
    <mergeCell ref="L84:M84"/>
    <mergeCell ref="B90:C90"/>
    <mergeCell ref="D90:I90"/>
    <mergeCell ref="J90:K90"/>
    <mergeCell ref="L90:M90"/>
    <mergeCell ref="B89:C89"/>
    <mergeCell ref="D89:I89"/>
    <mergeCell ref="J89:K89"/>
    <mergeCell ref="L89:M89"/>
    <mergeCell ref="B87:C87"/>
    <mergeCell ref="D87:I87"/>
    <mergeCell ref="J87:K87"/>
    <mergeCell ref="L87:M87"/>
    <mergeCell ref="B88:C88"/>
    <mergeCell ref="D88:I88"/>
    <mergeCell ref="J88:K88"/>
    <mergeCell ref="L88:M88"/>
    <mergeCell ref="B94:C94"/>
    <mergeCell ref="D94:I94"/>
    <mergeCell ref="J94:K94"/>
    <mergeCell ref="L94:M94"/>
    <mergeCell ref="B93:C93"/>
    <mergeCell ref="D93:I93"/>
    <mergeCell ref="J93:K93"/>
    <mergeCell ref="L93:M93"/>
    <mergeCell ref="B91:C91"/>
    <mergeCell ref="D91:I91"/>
    <mergeCell ref="J91:K91"/>
    <mergeCell ref="L91:M91"/>
    <mergeCell ref="B92:C92"/>
    <mergeCell ref="D92:I92"/>
    <mergeCell ref="J92:K92"/>
    <mergeCell ref="L92:M92"/>
    <mergeCell ref="B97:C97"/>
    <mergeCell ref="D97:I97"/>
    <mergeCell ref="J97:K97"/>
    <mergeCell ref="L97:M97"/>
    <mergeCell ref="B95:C95"/>
    <mergeCell ref="D95:I95"/>
    <mergeCell ref="J95:K95"/>
    <mergeCell ref="L95:M95"/>
    <mergeCell ref="B96:C96"/>
    <mergeCell ref="D96:I96"/>
    <mergeCell ref="J96:K96"/>
    <mergeCell ref="L96:M96"/>
    <mergeCell ref="B101:C101"/>
    <mergeCell ref="D101:I101"/>
    <mergeCell ref="J101:K101"/>
    <mergeCell ref="L101:M101"/>
    <mergeCell ref="B100:C100"/>
    <mergeCell ref="D100:I100"/>
    <mergeCell ref="J100:K100"/>
    <mergeCell ref="L100:M100"/>
    <mergeCell ref="B98:C98"/>
    <mergeCell ref="D98:I98"/>
    <mergeCell ref="J98:K98"/>
    <mergeCell ref="L98:M98"/>
    <mergeCell ref="B99:C99"/>
    <mergeCell ref="D99:I99"/>
    <mergeCell ref="J99:K99"/>
    <mergeCell ref="L99:M99"/>
    <mergeCell ref="B105:C105"/>
    <mergeCell ref="D105:I105"/>
    <mergeCell ref="J105:K105"/>
    <mergeCell ref="L105:M105"/>
    <mergeCell ref="B104:C104"/>
    <mergeCell ref="D104:I104"/>
    <mergeCell ref="J104:K104"/>
    <mergeCell ref="L104:M104"/>
    <mergeCell ref="B102:C102"/>
    <mergeCell ref="D102:I102"/>
    <mergeCell ref="J102:K102"/>
    <mergeCell ref="L102:M102"/>
    <mergeCell ref="B103:C103"/>
    <mergeCell ref="D103:I103"/>
    <mergeCell ref="J103:K103"/>
    <mergeCell ref="L103:M103"/>
    <mergeCell ref="B108:C108"/>
    <mergeCell ref="D108:I108"/>
    <mergeCell ref="J108:K108"/>
    <mergeCell ref="L108:M108"/>
    <mergeCell ref="B106:C106"/>
    <mergeCell ref="D106:I106"/>
    <mergeCell ref="J106:K106"/>
    <mergeCell ref="L106:M106"/>
    <mergeCell ref="B107:C107"/>
    <mergeCell ref="D107:I107"/>
    <mergeCell ref="J107:K107"/>
    <mergeCell ref="L107:M107"/>
    <mergeCell ref="B111:C111"/>
    <mergeCell ref="D111:I111"/>
    <mergeCell ref="J111:K111"/>
    <mergeCell ref="L111:M111"/>
    <mergeCell ref="B109:C109"/>
    <mergeCell ref="D109:I109"/>
    <mergeCell ref="J109:K109"/>
    <mergeCell ref="L109:M109"/>
    <mergeCell ref="B110:C110"/>
    <mergeCell ref="J1:N5"/>
    <mergeCell ref="J116:K116"/>
    <mergeCell ref="L116:M116"/>
    <mergeCell ref="D117:F117"/>
    <mergeCell ref="J117:L117"/>
    <mergeCell ref="D118:F118"/>
    <mergeCell ref="J118:L118"/>
    <mergeCell ref="J115:K115"/>
    <mergeCell ref="L115:M115"/>
    <mergeCell ref="D110:I110"/>
    <mergeCell ref="J110:K110"/>
    <mergeCell ref="L110:M110"/>
    <mergeCell ref="J20:K20"/>
    <mergeCell ref="L20:M20"/>
    <mergeCell ref="L19:M19"/>
    <mergeCell ref="J13:K13"/>
    <mergeCell ref="L13:M13"/>
    <mergeCell ref="B113:C113"/>
    <mergeCell ref="D113:I113"/>
    <mergeCell ref="J113:K113"/>
    <mergeCell ref="L113:M113"/>
    <mergeCell ref="B114:C114"/>
    <mergeCell ref="D114:I114"/>
    <mergeCell ref="J114:K114"/>
    <mergeCell ref="L114:M114"/>
    <mergeCell ref="B112:C112"/>
    <mergeCell ref="D112:I112"/>
    <mergeCell ref="J112:K112"/>
    <mergeCell ref="L112:M112"/>
  </mergeCells>
  <pageMargins left="0.25" right="0.25" top="0.75" bottom="0.75" header="0.25" footer="0.25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2020-12-10T07:10:10Z</cp:lastPrinted>
  <dcterms:created xsi:type="dcterms:W3CDTF">2020-12-08T09:38:43Z</dcterms:created>
  <dcterms:modified xsi:type="dcterms:W3CDTF">2020-12-22T08:19:43Z</dcterms:modified>
</cp:coreProperties>
</file>