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<sst xmlns="http://schemas.openxmlformats.org/spreadsheetml/2006/main" count="182" uniqueCount="143">
  <si>
    <t>Код целевой статьи расходов</t>
  </si>
  <si>
    <t>Наименование</t>
  </si>
  <si>
    <t>% выполнения плана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</si>
  <si>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</si>
  <si>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</si>
  <si>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</si>
  <si>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</si>
  <si>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</si>
  <si>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</si>
  <si>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</si>
  <si>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</si>
  <si>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</si>
  <si>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</si>
  <si>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</si>
  <si>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</si>
  <si>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Темп роста к соответствующему периоду 2019 года, %</t>
  </si>
  <si>
    <t>Утвержденные бюджетные назначения на 2020 год, тыс. руб.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</si>
  <si>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</si>
  <si>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</si>
  <si>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</si>
  <si>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</si>
  <si>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</si>
  <si>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</si>
  <si>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</si>
  <si>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</si>
  <si>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</si>
  <si>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</si>
  <si>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</si>
  <si>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</si>
  <si>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</si>
  <si>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</si>
  <si>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</si>
  <si>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</si>
  <si>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</si>
  <si>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</si>
  <si>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</si>
  <si>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01.07.2020)</t>
  </si>
  <si>
    <t>Фактически исполнено по состоянию на 01.07.2020, тыс. руб.</t>
  </si>
  <si>
    <t>Фактически* исполнено по состоянию на 01.07.2019, тыс. руб.</t>
  </si>
  <si>
    <t>030000000</t>
  </si>
  <si>
    <t>Муниципальная программа сельского поселения Медвежье-Озерское Щёлковского муниципального района Московской  области «Молодое поколение сельского поселения  Медвежье - Озёрское  на 2016-2019 годы»</t>
  </si>
  <si>
    <t>040000000</t>
  </si>
  <si>
    <t>Муниципальная программа «Формирование современной городской среды на территории сельского поселения Медвежье-Озёрское Щёлковского муниципального района Московской области на 2018-2022 годы»</t>
  </si>
  <si>
    <t>050000000</t>
  </si>
  <si>
    <t>Муниципальная программа  «Развитие физической культуры и спорта, формирование здорового образа жизни населения  в сельском поселении Медвежье-Озёрское  Щёлковского муниципального района Московской области на 2015-2019 годы»</t>
  </si>
  <si>
    <t>060000000</t>
  </si>
  <si>
    <t>Муниципальная программа сельского поселения  Медвежье-Озёрское "Развитие культуры в сельском поселении  Медвежье-Озёрское на 2015-2019 годы"</t>
  </si>
  <si>
    <t>080000000</t>
  </si>
  <si>
    <t>Муниципальная программа сельского поселения Медвежье-Озёрское Щёлковского муниципального района Московской  области"Пожарная безопасность на территории сельского поселения Медвежье-Озёрское Щёлковского  муниципального района  Московской  области на 2016 - 2019 годы"</t>
  </si>
  <si>
    <t>140000000</t>
  </si>
  <si>
    <t>Муниципальная программа сельского поселения  Медвежье-Озёрское Щёлковского муниципального района Московской области                                      "Муниципальное управление в 2015-2019 годах"</t>
  </si>
  <si>
    <t>150000000</t>
  </si>
  <si>
    <t>Муниципальная  программа сельского поселения Медвежье-Озёрское Щёлковского муниципального района Московской области «Развитие информационно-коммуникационных технологий в сельском поселении Медвежье-Озёрское Щёлковского муниципального района Московской области»</t>
  </si>
  <si>
    <t>Муниципальная программа сельского поселения Огудневское "Формирование современной городской среды сельского поселения Огудневское" на 2018-2020 годы</t>
  </si>
  <si>
    <t>Муниципальная программа сельского поселения Огудневское "Спорт сельского поселения Огудневское" на 2019-2021 годы</t>
  </si>
  <si>
    <t>Муниципальная программа сельского поселения Огудневское "Культура сельского поселения Огудневское" на 2017-2019 годы</t>
  </si>
  <si>
    <t>Муниципальная программа сельского поселения Огудневское "Безопасность сельского поселения Огудневское" на 2017-2019 годы</t>
  </si>
  <si>
    <t>Муниципальная программа сельского поселения Огудневское "Эффективная власть сельского поселения Огудневское" на 2018-2020 годы</t>
  </si>
  <si>
    <t>Муниципальная программа "Формирование современной городской среды на 2018-2022 годы"</t>
  </si>
  <si>
    <t>Муниципальная программа  "Физическая культура и спорт сельского поселения Трубинское на 2019-2023 гг»</t>
  </si>
  <si>
    <t>Муниципальная программа «Развитие культуры в сельском поселении Трубинское на срок 2019-2023 гг»</t>
  </si>
  <si>
    <t>090000000</t>
  </si>
  <si>
    <t>Муниципальная   программа "Энергосбережение и повышение энергетической эффективности на территории сельского поселения Трубинское на период 2019-2023гг."</t>
  </si>
  <si>
    <t xml:space="preserve">Муниципальная программа " Эффективная власть 2015-2019гг."  </t>
  </si>
  <si>
    <t>010000000</t>
  </si>
  <si>
    <t>Муниципальная программа городского поселения Загорянский "Молодое поколение городского поселения Загорянский на  2017-2021 годы"</t>
  </si>
  <si>
    <t>020000000</t>
  </si>
  <si>
    <t>Муниципальная программа городского поселения Загорянский "Спорт городского поселения Загорянский в 2017-2019 г.г."</t>
  </si>
  <si>
    <t>Муниципальная программа городского поселения Загорянский "Культура городского поселения Загорянский в 2017-2021 г.г."</t>
  </si>
  <si>
    <t>Муниципальная программа городского поселения Загорянский "Обеспечение безопасности жизнедеятельности населения городского поселения Загорянский" на 2017-2019 годы</t>
  </si>
  <si>
    <t>Муниципальная программа городского поселения Загорянский «Организация дорожной деятельности и безопасности дорожного движения в городском поселении» на 2017-2019 годы</t>
  </si>
  <si>
    <t>110000000</t>
  </si>
  <si>
    <t>Муниципальная программа городского поселения Загорянский "Эффективная власть на 2018-2022 годы"</t>
  </si>
  <si>
    <t>Муниципальная программы городского поселения Загорянский «Развитие коммунальной инфраструктуры городского поселения Загорянский» на 2019 – 2021 годы</t>
  </si>
  <si>
    <t>Муниципальная программа городского поселения Загорянский "Формирование современной комфортной городской среды" на 2018-2022 годы</t>
  </si>
  <si>
    <t>Муниципальная программа «Формирование современной городской  среды  на  территории сельского   поселения   Гребневское Щёлковского муниципального района  Московской  области  на 2018-2022 годы»</t>
  </si>
  <si>
    <t>Муниципальная программа сельского поселения Гребневское «Спорт сельского поселения Гребневское на 2019-2021 годы»</t>
  </si>
  <si>
    <t>Муниципальная программа сельского поселения Гребневское Щёлковского муниципального района Московской области в сфере культуры на 2019-2021 годы»</t>
  </si>
  <si>
    <t>Муниципальная программа сельского поселения Гребневское «Безопасность сельского поселения Гребневское на 2019-2021 годы»</t>
  </si>
  <si>
    <t>Муниципальная программа сельского поселения Гребневское «Энергосбережение и повышение энергетической эффективности на территории сельского поселения Гребневское
Щелковского муниципального района Московской области на 2019-2021 годы.»</t>
  </si>
  <si>
    <t>Муниципальная программа сельского поселения Гребневское «Эффективная власть в сельском поселении Гребневское на 2015-2019 годы»</t>
  </si>
  <si>
    <t>Муниципальная программа городского поселения Фряново "Развитие физической культуры и спорта в городском поселении Фряново" на 2019-2022 годы</t>
  </si>
  <si>
    <t>Муниципальная программа городского поселения Фряново "Развитие культуры в городском поселении Фряново" на 2019-2022 годы</t>
  </si>
  <si>
    <t>Муниципальная программа городского поселения Фряново "Безопасность на территории городского поселения Фряново на 2019-2022 годы"</t>
  </si>
  <si>
    <t>Муниципальная программа городского поселения Фряново "Формирование современной комфортной городской среды в городском поселении Фряново на 2019-2022 годы"</t>
  </si>
  <si>
    <t>0500000</t>
  </si>
  <si>
    <t>Муниципальная программа городского поселения Фряново "Развитие и функционирование дорожно-транспортного комплекса в городском поселении Фряново на 2019-2022 годы"</t>
  </si>
  <si>
    <t>0600000</t>
  </si>
  <si>
    <t>Муниципальная программа городского поселения Фряново "Муниципальное управление" на 2019-2022 годы"</t>
  </si>
  <si>
    <t>07000</t>
  </si>
  <si>
    <t>Муниципальная программа городского поселения Фряново "Обеспечение жильем молодых семей на 2019-2022 годы"</t>
  </si>
  <si>
    <t>08000</t>
  </si>
  <si>
    <t>Муниципальная программа городского поселения Фряново "Предпринимательство городского поселения Фряново" на 2016-2019 годы</t>
  </si>
  <si>
    <t>090000</t>
  </si>
  <si>
    <t xml:space="preserve">Муниципальная программа городского поселения Фряново "Информационная и внутренняя политика городского поселения Фряново" на 2016-2019 годы </t>
  </si>
  <si>
    <t>0400000</t>
  </si>
  <si>
    <t>Муниципальная программа городского поселения Монино "Развитие жилищно-коммунального хозяйства"</t>
  </si>
  <si>
    <t>Муниципальная программа городского поселения Монино "Спорт городского поселения Монино"</t>
  </si>
  <si>
    <t>Муниципальная программа городского поселения Монино "Культура городского поселения Монино"</t>
  </si>
  <si>
    <t>070000</t>
  </si>
  <si>
    <t xml:space="preserve">Муниципальная программа городского поселения Монино "Энергосбережение и повышение энергетической эффективности на территории городского поселения Монино" </t>
  </si>
  <si>
    <t>0800000</t>
  </si>
  <si>
    <t>Муниципальная программа городского поселения Монино "Безопасность городского поселения Монино"</t>
  </si>
  <si>
    <t>1100000</t>
  </si>
  <si>
    <t>Муниципальная программа городского поселения Монино "Эффективная власть городского поселения Монино"</t>
  </si>
  <si>
    <t>12000000</t>
  </si>
  <si>
    <t>Муниципальная программа городского поселения Монино "Формирование современной городской среды городского поселения Монино"</t>
  </si>
  <si>
    <t>01000</t>
  </si>
  <si>
    <t>Муниципальная программа городского поселения Щёлково "Культура городского поселения Щёлково"  </t>
  </si>
  <si>
    <t>020000</t>
  </si>
  <si>
    <t>Муниципальная программа городского поселения Щёлково "Спорт городского поселения Щёлково"  </t>
  </si>
  <si>
    <t>0300000</t>
  </si>
  <si>
    <t>Муниципальная программа городского поселения Щёлково "Безопасность городского поселения Щёлково"  </t>
  </si>
  <si>
    <t>Муниципальная программа городского поселения Щёлково "Жилище"</t>
  </si>
  <si>
    <t>050000</t>
  </si>
  <si>
    <t>Муниципальная программа городского поселения Щёлково "Развитие инженерной инфраструктуры и энергоэффективности на территории городского поселения Щёлково"</t>
  </si>
  <si>
    <t>060000</t>
  </si>
  <si>
    <t>Муниципальная программа городского поселения Щёлково "Предпринимательство городского поселения Щёлково" </t>
  </si>
  <si>
    <t>Муниципальная программа городского поселения Щёлково "Муниципальное управление в городском поселении Щёлково"  </t>
  </si>
  <si>
    <t>Муниципальная программа городского поселения Щёлково  "Развитие системы информирования населения о деятельности органов местного самоуправления городского поселения Щёлково"</t>
  </si>
  <si>
    <t>0900000</t>
  </si>
  <si>
    <t>Муниципальная программа городского поселения Щёлково "Развитие и функционирование дорожно-транспортного комплекса городского поселения Щёлково"  </t>
  </si>
  <si>
    <t>100000</t>
  </si>
  <si>
    <t>Муниципальная программа городского поселения Щёлково "Формирование современной городской среды"</t>
  </si>
  <si>
    <t>Муниципальная программа городского поселения Щёлково "Архитектура и градостроительство городского поселения Щёлково"</t>
  </si>
  <si>
    <t>1200000</t>
  </si>
  <si>
    <t>Муниципальная программа городского поселения Щёлково "Развитие информационно-коммуникационных технологий и повышение эффективности предоставления государственных и муниципальных услуг"</t>
  </si>
  <si>
    <t>Развитие и функционирование дорожно-транспортного комплекса ЩМР</t>
  </si>
  <si>
    <t>Образование ЩМР</t>
  </si>
  <si>
    <t>Развитие инженерной инфраструктуры и энергоэффективности ЩМР</t>
  </si>
  <si>
    <t>Спорт ЩМР</t>
  </si>
  <si>
    <t>Культура ЩМР</t>
  </si>
  <si>
    <t>070000000</t>
  </si>
  <si>
    <t>Эколония и окружающая среда ЩМР</t>
  </si>
  <si>
    <t xml:space="preserve">Безопасность </t>
  </si>
  <si>
    <t>Формирование современной городской среды</t>
  </si>
  <si>
    <t>120000000</t>
  </si>
  <si>
    <t>Предпринимательство ЩМР</t>
  </si>
  <si>
    <t>130000000</t>
  </si>
  <si>
    <t>Развитие системы информирования населения о деятельности органов местного самоуправления ЩМР</t>
  </si>
  <si>
    <t>Муниципальное управление в ЩМР</t>
  </si>
  <si>
    <t>Развитие информационно-коммуникационных технологий и повышение эффективности предоставления государственных и муниципальных услуг в ЩМР</t>
  </si>
  <si>
    <t>ВСЕГО РАСХОДОВ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</si>
</sst>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#,##0.00;[Red]\-#,##0.00;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73" fontId="42" fillId="33" borderId="10" xfId="0" applyNumberFormat="1" applyFont="1" applyFill="1" applyBorder="1" applyAlignment="1">
      <alignment horizontal="center" vertical="center" wrapText="1"/>
    </xf>
    <xf numFmtId="10" fontId="42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173" fontId="43" fillId="33" borderId="10" xfId="0" applyNumberFormat="1" applyFont="1" applyFill="1" applyBorder="1" applyAlignment="1">
      <alignment horizontal="center" vertical="center" wrapText="1"/>
    </xf>
    <xf numFmtId="10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wrapText="1"/>
    </xf>
    <xf numFmtId="49" fontId="42" fillId="33" borderId="10" xfId="0" applyNumberFormat="1" applyFont="1" applyFill="1" applyBorder="1" applyAlignment="1">
      <alignment vertical="center"/>
    </xf>
    <xf numFmtId="0" fontId="3" fillId="34" borderId="10" xfId="52" applyNumberFormat="1" applyFont="1" applyFill="1" applyBorder="1" applyAlignment="1" applyProtection="1">
      <alignment vertical="top" wrapText="1"/>
      <protection hidden="1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174" fontId="3" fillId="34" borderId="10" xfId="52" applyNumberFormat="1" applyFont="1" applyFill="1" applyBorder="1" applyAlignment="1" applyProtection="1">
      <alignment horizontal="right" vertical="top"/>
      <protection hidden="1"/>
    </xf>
    <xf numFmtId="49" fontId="42" fillId="33" borderId="10" xfId="0" applyNumberFormat="1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173" fontId="42" fillId="33" borderId="10" xfId="0" applyNumberFormat="1" applyFont="1" applyFill="1" applyBorder="1" applyAlignment="1">
      <alignment vertical="center"/>
    </xf>
    <xf numFmtId="49" fontId="42" fillId="33" borderId="11" xfId="0" applyNumberFormat="1" applyFont="1" applyFill="1" applyBorder="1" applyAlignment="1">
      <alignment vertical="center"/>
    </xf>
    <xf numFmtId="0" fontId="3" fillId="34" borderId="11" xfId="52" applyNumberFormat="1" applyFont="1" applyFill="1" applyBorder="1" applyAlignment="1" applyProtection="1">
      <alignment vertical="top" wrapText="1"/>
      <protection hidden="1"/>
    </xf>
    <xf numFmtId="0" fontId="42" fillId="33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174" fontId="3" fillId="34" borderId="11" xfId="52" applyNumberFormat="1" applyFont="1" applyFill="1" applyBorder="1" applyAlignment="1" applyProtection="1">
      <alignment horizontal="right" vertical="top"/>
      <protection hidden="1"/>
    </xf>
    <xf numFmtId="4" fontId="4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174" fontId="42" fillId="33" borderId="10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="108" zoomScaleNormal="108" zoomScalePageLayoutView="0" workbookViewId="0" topLeftCell="A75">
      <selection activeCell="F97" sqref="F97"/>
    </sheetView>
  </sheetViews>
  <sheetFormatPr defaultColWidth="9.140625" defaultRowHeight="15"/>
  <cols>
    <col min="1" max="1" width="9.57421875" style="1" customWidth="1"/>
    <col min="2" max="2" width="53.57421875" style="1" customWidth="1"/>
    <col min="3" max="3" width="20.28125" style="1" customWidth="1"/>
    <col min="4" max="4" width="23.57421875" style="1" customWidth="1"/>
    <col min="5" max="5" width="10.28125" style="18" customWidth="1"/>
    <col min="6" max="6" width="12.57421875" style="1" customWidth="1"/>
    <col min="7" max="7" width="13.00390625" style="1" customWidth="1"/>
    <col min="8" max="16384" width="9.140625" style="1" customWidth="1"/>
  </cols>
  <sheetData>
    <row r="1" spans="1:7" ht="77.25" customHeight="1">
      <c r="A1" s="19" t="s">
        <v>36</v>
      </c>
      <c r="B1" s="19"/>
      <c r="C1" s="19"/>
      <c r="D1" s="19"/>
      <c r="E1" s="19"/>
      <c r="F1" s="19"/>
      <c r="G1" s="19"/>
    </row>
    <row r="3" spans="1:7" s="5" customFormat="1" ht="60">
      <c r="A3" s="2" t="s">
        <v>0</v>
      </c>
      <c r="B3" s="3" t="s">
        <v>1</v>
      </c>
      <c r="C3" s="4" t="s">
        <v>16</v>
      </c>
      <c r="D3" s="4" t="s">
        <v>37</v>
      </c>
      <c r="E3" s="4" t="s">
        <v>2</v>
      </c>
      <c r="F3" s="4" t="s">
        <v>38</v>
      </c>
      <c r="G3" s="4" t="s">
        <v>15</v>
      </c>
    </row>
    <row r="4" spans="1:7" ht="15.75" customHeight="1">
      <c r="A4" s="6" t="s">
        <v>6</v>
      </c>
      <c r="B4" s="7" t="s">
        <v>17</v>
      </c>
      <c r="C4" s="8">
        <v>14400</v>
      </c>
      <c r="D4" s="8">
        <v>4170</v>
      </c>
      <c r="E4" s="9">
        <f>D4/C4</f>
        <v>0.28958333333333336</v>
      </c>
      <c r="F4" s="8"/>
      <c r="G4" s="9"/>
    </row>
    <row r="5" spans="1:7" ht="15">
      <c r="A5" s="10" t="s">
        <v>14</v>
      </c>
      <c r="B5" s="7" t="s">
        <v>18</v>
      </c>
      <c r="C5" s="8">
        <v>581164</v>
      </c>
      <c r="D5" s="8">
        <v>279732</v>
      </c>
      <c r="E5" s="9">
        <v>0</v>
      </c>
      <c r="F5" s="8"/>
      <c r="G5" s="9"/>
    </row>
    <row r="6" spans="1:7" ht="15">
      <c r="A6" s="6" t="s">
        <v>7</v>
      </c>
      <c r="B6" s="7" t="s">
        <v>19</v>
      </c>
      <c r="C6" s="8">
        <v>4744932</v>
      </c>
      <c r="D6" s="8">
        <v>2724910</v>
      </c>
      <c r="E6" s="9">
        <f aca="true" t="shared" si="0" ref="E6:E23">D6/C6</f>
        <v>0.5742779875454485</v>
      </c>
      <c r="F6" s="8"/>
      <c r="G6" s="9"/>
    </row>
    <row r="7" spans="1:7" ht="15">
      <c r="A7" s="11" t="s">
        <v>8</v>
      </c>
      <c r="B7" s="7" t="s">
        <v>20</v>
      </c>
      <c r="C7" s="8">
        <v>122409</v>
      </c>
      <c r="D7" s="8">
        <v>42018</v>
      </c>
      <c r="E7" s="9">
        <f t="shared" si="0"/>
        <v>0.34325907408768963</v>
      </c>
      <c r="F7" s="8"/>
      <c r="G7" s="9"/>
    </row>
    <row r="8" spans="1:7" ht="15">
      <c r="A8" s="6" t="s">
        <v>9</v>
      </c>
      <c r="B8" s="7" t="s">
        <v>21</v>
      </c>
      <c r="C8" s="8">
        <v>400037</v>
      </c>
      <c r="D8" s="8">
        <v>178388</v>
      </c>
      <c r="E8" s="9">
        <f t="shared" si="0"/>
        <v>0.4459287515904779</v>
      </c>
      <c r="F8" s="8"/>
      <c r="G8" s="9"/>
    </row>
    <row r="9" spans="1:7" ht="15">
      <c r="A9" s="6" t="s">
        <v>10</v>
      </c>
      <c r="B9" s="7" t="s">
        <v>22</v>
      </c>
      <c r="C9" s="8">
        <v>7502</v>
      </c>
      <c r="D9" s="8">
        <v>841</v>
      </c>
      <c r="E9" s="9">
        <f t="shared" si="0"/>
        <v>0.11210343908291122</v>
      </c>
      <c r="F9" s="8"/>
      <c r="G9" s="9"/>
    </row>
    <row r="10" spans="1:7" ht="15">
      <c r="A10" s="6" t="s">
        <v>11</v>
      </c>
      <c r="B10" s="7" t="s">
        <v>23</v>
      </c>
      <c r="C10" s="8">
        <v>14198</v>
      </c>
      <c r="D10" s="8">
        <v>1409</v>
      </c>
      <c r="E10" s="9">
        <f t="shared" si="0"/>
        <v>0.09923932948302577</v>
      </c>
      <c r="F10" s="8"/>
      <c r="G10" s="9"/>
    </row>
    <row r="11" spans="1:7" ht="26.25" customHeight="1">
      <c r="A11" s="6" t="s">
        <v>12</v>
      </c>
      <c r="B11" s="7" t="s">
        <v>24</v>
      </c>
      <c r="C11" s="8">
        <v>144514</v>
      </c>
      <c r="D11" s="8">
        <v>49096</v>
      </c>
      <c r="E11" s="9">
        <f t="shared" si="0"/>
        <v>0.3397317906915593</v>
      </c>
      <c r="F11" s="8"/>
      <c r="G11" s="9"/>
    </row>
    <row r="12" spans="1:7" ht="15">
      <c r="A12" s="6" t="s">
        <v>13</v>
      </c>
      <c r="B12" s="7" t="s">
        <v>25</v>
      </c>
      <c r="C12" s="8">
        <v>80903</v>
      </c>
      <c r="D12" s="8">
        <v>34055</v>
      </c>
      <c r="E12" s="9">
        <f t="shared" si="0"/>
        <v>0.42093618283623596</v>
      </c>
      <c r="F12" s="8"/>
      <c r="G12" s="9"/>
    </row>
    <row r="13" spans="1:7" ht="24" customHeight="1">
      <c r="A13" s="6">
        <v>1000000000</v>
      </c>
      <c r="B13" s="7" t="s">
        <v>26</v>
      </c>
      <c r="C13" s="8">
        <v>890637</v>
      </c>
      <c r="D13" s="8">
        <v>224564</v>
      </c>
      <c r="E13" s="9">
        <f t="shared" si="0"/>
        <v>0.2521386378513356</v>
      </c>
      <c r="F13" s="8"/>
      <c r="G13" s="9"/>
    </row>
    <row r="14" spans="1:7" ht="15">
      <c r="A14" s="6">
        <v>1100000000</v>
      </c>
      <c r="B14" s="7" t="s">
        <v>27</v>
      </c>
      <c r="C14" s="8">
        <v>1747</v>
      </c>
      <c r="D14" s="8">
        <v>0</v>
      </c>
      <c r="E14" s="9">
        <f t="shared" si="0"/>
        <v>0</v>
      </c>
      <c r="F14" s="8"/>
      <c r="G14" s="9"/>
    </row>
    <row r="15" spans="1:7" ht="28.5" customHeight="1">
      <c r="A15" s="6">
        <v>1200000000</v>
      </c>
      <c r="B15" s="7" t="s">
        <v>28</v>
      </c>
      <c r="C15" s="8">
        <v>1034999</v>
      </c>
      <c r="D15" s="8">
        <v>431180</v>
      </c>
      <c r="E15" s="9">
        <f t="shared" si="0"/>
        <v>0.4165994363279578</v>
      </c>
      <c r="F15" s="8"/>
      <c r="G15" s="9"/>
    </row>
    <row r="16" spans="1:7" ht="36" customHeight="1">
      <c r="A16" s="6">
        <v>1300000000</v>
      </c>
      <c r="B16" s="7" t="s">
        <v>29</v>
      </c>
      <c r="C16" s="8">
        <v>42754</v>
      </c>
      <c r="D16" s="8">
        <v>16163</v>
      </c>
      <c r="E16" s="9">
        <f t="shared" si="0"/>
        <v>0.3780464985732329</v>
      </c>
      <c r="F16" s="8"/>
      <c r="G16" s="9"/>
    </row>
    <row r="17" spans="1:7" ht="31.5" customHeight="1">
      <c r="A17" s="12">
        <v>1400000000</v>
      </c>
      <c r="B17" s="7" t="s">
        <v>30</v>
      </c>
      <c r="C17" s="13">
        <v>436842</v>
      </c>
      <c r="D17" s="13">
        <v>55894</v>
      </c>
      <c r="E17" s="14">
        <f t="shared" si="0"/>
        <v>0.12795015131328946</v>
      </c>
      <c r="F17" s="13"/>
      <c r="G17" s="9"/>
    </row>
    <row r="18" spans="1:7" ht="15" customHeight="1">
      <c r="A18" s="12">
        <v>1500000000</v>
      </c>
      <c r="B18" s="7" t="s">
        <v>31</v>
      </c>
      <c r="C18" s="13">
        <v>164976</v>
      </c>
      <c r="D18" s="13">
        <v>48161</v>
      </c>
      <c r="E18" s="14">
        <f t="shared" si="0"/>
        <v>0.29192731063912325</v>
      </c>
      <c r="F18" s="13"/>
      <c r="G18" s="9"/>
    </row>
    <row r="19" spans="1:7" ht="15" customHeight="1">
      <c r="A19" s="12">
        <v>1600000000</v>
      </c>
      <c r="B19" s="7" t="s">
        <v>32</v>
      </c>
      <c r="C19" s="13">
        <v>2845</v>
      </c>
      <c r="D19" s="13">
        <v>984</v>
      </c>
      <c r="E19" s="14">
        <f t="shared" si="0"/>
        <v>0.3458699472759227</v>
      </c>
      <c r="F19" s="13"/>
      <c r="G19" s="9"/>
    </row>
    <row r="20" spans="1:7" ht="25.5" customHeight="1">
      <c r="A20" s="12">
        <v>1700000000</v>
      </c>
      <c r="B20" s="7" t="s">
        <v>33</v>
      </c>
      <c r="C20" s="13">
        <v>353166</v>
      </c>
      <c r="D20" s="13">
        <v>134342</v>
      </c>
      <c r="E20" s="14">
        <f t="shared" si="0"/>
        <v>0.38039335609883174</v>
      </c>
      <c r="F20" s="13"/>
      <c r="G20" s="9"/>
    </row>
    <row r="21" spans="1:7" ht="25.5" customHeight="1">
      <c r="A21" s="12">
        <v>1800000000</v>
      </c>
      <c r="B21" s="7" t="s">
        <v>34</v>
      </c>
      <c r="C21" s="13">
        <v>1847468</v>
      </c>
      <c r="D21" s="13">
        <v>322682</v>
      </c>
      <c r="E21" s="14">
        <f t="shared" si="0"/>
        <v>0.17466175327529354</v>
      </c>
      <c r="F21" s="13"/>
      <c r="G21" s="9"/>
    </row>
    <row r="22" spans="1:7" ht="25.5" customHeight="1">
      <c r="A22" s="12">
        <v>1900000000</v>
      </c>
      <c r="B22" s="7" t="s">
        <v>35</v>
      </c>
      <c r="C22" s="13">
        <v>142084</v>
      </c>
      <c r="D22" s="13">
        <v>0</v>
      </c>
      <c r="E22" s="14">
        <f t="shared" si="0"/>
        <v>0</v>
      </c>
      <c r="F22" s="13"/>
      <c r="G22" s="9"/>
    </row>
    <row r="23" spans="1:7" s="5" customFormat="1" ht="15" customHeight="1">
      <c r="A23" s="15"/>
      <c r="B23" s="3" t="s">
        <v>3</v>
      </c>
      <c r="C23" s="16">
        <f>SUM(C4:C22)</f>
        <v>11027577</v>
      </c>
      <c r="D23" s="16">
        <f>SUM(D4:D22)</f>
        <v>4548589</v>
      </c>
      <c r="E23" s="17">
        <f t="shared" si="0"/>
        <v>0.4124740185445996</v>
      </c>
      <c r="F23" s="16"/>
      <c r="G23" s="9"/>
    </row>
    <row r="24" spans="1:7" ht="15" customHeight="1">
      <c r="A24" s="12">
        <v>9000000000</v>
      </c>
      <c r="B24" s="7" t="s">
        <v>4</v>
      </c>
      <c r="C24" s="13">
        <v>100994</v>
      </c>
      <c r="D24" s="13">
        <v>30230</v>
      </c>
      <c r="E24" s="14">
        <f>D24/C24</f>
        <v>0.29932471235915004</v>
      </c>
      <c r="F24" s="13"/>
      <c r="G24" s="9"/>
    </row>
    <row r="25" spans="1:7" s="5" customFormat="1" ht="15" customHeight="1">
      <c r="A25" s="15"/>
      <c r="B25" s="3" t="s">
        <v>5</v>
      </c>
      <c r="C25" s="16">
        <f>C23+C24</f>
        <v>11128571</v>
      </c>
      <c r="D25" s="16">
        <f>D23+D24</f>
        <v>4578819</v>
      </c>
      <c r="E25" s="17">
        <f>D25/C25</f>
        <v>0.41144716603775994</v>
      </c>
      <c r="F25" s="16"/>
      <c r="G25" s="9"/>
    </row>
    <row r="26" spans="1:7" ht="48">
      <c r="A26" s="20" t="s">
        <v>39</v>
      </c>
      <c r="B26" s="21" t="s">
        <v>40</v>
      </c>
      <c r="C26" s="22"/>
      <c r="D26" s="22"/>
      <c r="E26" s="23"/>
      <c r="F26" s="24">
        <v>150</v>
      </c>
      <c r="G26" s="22"/>
    </row>
    <row r="27" spans="1:7" ht="15" customHeight="1">
      <c r="A27" s="25" t="s">
        <v>41</v>
      </c>
      <c r="B27" s="21" t="s">
        <v>42</v>
      </c>
      <c r="C27" s="26"/>
      <c r="D27" s="27"/>
      <c r="E27" s="23"/>
      <c r="F27" s="24">
        <v>9985</v>
      </c>
      <c r="G27" s="22"/>
    </row>
    <row r="28" spans="1:7" ht="48">
      <c r="A28" s="20" t="s">
        <v>43</v>
      </c>
      <c r="B28" s="21" t="s">
        <v>44</v>
      </c>
      <c r="C28" s="22"/>
      <c r="D28" s="22"/>
      <c r="E28" s="23"/>
      <c r="F28" s="24">
        <v>9331</v>
      </c>
      <c r="G28" s="22"/>
    </row>
    <row r="29" spans="1:7" ht="36">
      <c r="A29" s="20" t="s">
        <v>45</v>
      </c>
      <c r="B29" s="21" t="s">
        <v>46</v>
      </c>
      <c r="C29" s="22"/>
      <c r="D29" s="22"/>
      <c r="E29" s="23"/>
      <c r="F29" s="24">
        <v>15356</v>
      </c>
      <c r="G29" s="22"/>
    </row>
    <row r="30" spans="1:7" ht="60">
      <c r="A30" s="20" t="s">
        <v>47</v>
      </c>
      <c r="B30" s="21" t="s">
        <v>48</v>
      </c>
      <c r="C30" s="22"/>
      <c r="D30" s="22"/>
      <c r="E30" s="23"/>
      <c r="F30" s="24">
        <v>0</v>
      </c>
      <c r="G30" s="22"/>
    </row>
    <row r="31" spans="1:7" ht="36">
      <c r="A31" s="20" t="s">
        <v>49</v>
      </c>
      <c r="B31" s="21" t="s">
        <v>50</v>
      </c>
      <c r="C31" s="22"/>
      <c r="D31" s="22"/>
      <c r="E31" s="23"/>
      <c r="F31" s="24">
        <v>10225</v>
      </c>
      <c r="G31" s="22"/>
    </row>
    <row r="32" spans="1:7" ht="60">
      <c r="A32" s="28" t="s">
        <v>51</v>
      </c>
      <c r="B32" s="29" t="s">
        <v>52</v>
      </c>
      <c r="C32" s="30"/>
      <c r="D32" s="30"/>
      <c r="E32" s="31"/>
      <c r="F32" s="24">
        <v>0</v>
      </c>
      <c r="G32" s="30"/>
    </row>
    <row r="33" spans="1:7" ht="36">
      <c r="A33" s="20" t="s">
        <v>41</v>
      </c>
      <c r="B33" s="21" t="s">
        <v>53</v>
      </c>
      <c r="C33" s="22"/>
      <c r="D33" s="22"/>
      <c r="E33" s="23"/>
      <c r="F33" s="32">
        <v>1857</v>
      </c>
      <c r="G33" s="22"/>
    </row>
    <row r="34" spans="1:7" ht="24">
      <c r="A34" s="20" t="s">
        <v>43</v>
      </c>
      <c r="B34" s="21" t="s">
        <v>54</v>
      </c>
      <c r="C34" s="22"/>
      <c r="D34" s="22"/>
      <c r="E34" s="23"/>
      <c r="F34" s="24">
        <v>9042</v>
      </c>
      <c r="G34" s="22"/>
    </row>
    <row r="35" spans="1:7" ht="24">
      <c r="A35" s="20" t="s">
        <v>45</v>
      </c>
      <c r="B35" s="21" t="s">
        <v>55</v>
      </c>
      <c r="C35" s="22"/>
      <c r="D35" s="22"/>
      <c r="E35" s="23"/>
      <c r="F35" s="24">
        <v>10603</v>
      </c>
      <c r="G35" s="22"/>
    </row>
    <row r="36" spans="1:7" ht="24">
      <c r="A36" s="20" t="s">
        <v>47</v>
      </c>
      <c r="B36" s="21" t="s">
        <v>56</v>
      </c>
      <c r="C36" s="22"/>
      <c r="D36" s="22"/>
      <c r="E36" s="23"/>
      <c r="F36" s="24">
        <v>0</v>
      </c>
      <c r="G36" s="22"/>
    </row>
    <row r="37" spans="1:7" ht="36">
      <c r="A37" s="28" t="s">
        <v>49</v>
      </c>
      <c r="B37" s="29" t="s">
        <v>57</v>
      </c>
      <c r="C37" s="30"/>
      <c r="D37" s="30"/>
      <c r="E37" s="31"/>
      <c r="F37" s="32">
        <v>8161</v>
      </c>
      <c r="G37" s="30"/>
    </row>
    <row r="38" spans="1:7" ht="24">
      <c r="A38" s="20" t="s">
        <v>41</v>
      </c>
      <c r="B38" s="21" t="s">
        <v>58</v>
      </c>
      <c r="C38" s="22"/>
      <c r="D38" s="22"/>
      <c r="E38" s="23"/>
      <c r="F38" s="24">
        <v>1832</v>
      </c>
      <c r="G38" s="22"/>
    </row>
    <row r="39" spans="1:7" ht="24">
      <c r="A39" s="20" t="s">
        <v>43</v>
      </c>
      <c r="B39" s="21" t="s">
        <v>59</v>
      </c>
      <c r="C39" s="22"/>
      <c r="D39" s="22"/>
      <c r="E39" s="23"/>
      <c r="F39" s="24">
        <v>7380</v>
      </c>
      <c r="G39" s="22"/>
    </row>
    <row r="40" spans="1:7" ht="24">
      <c r="A40" s="20" t="s">
        <v>45</v>
      </c>
      <c r="B40" s="21" t="s">
        <v>60</v>
      </c>
      <c r="C40" s="22"/>
      <c r="D40" s="22"/>
      <c r="E40" s="23"/>
      <c r="F40" s="24">
        <v>26223</v>
      </c>
      <c r="G40" s="22"/>
    </row>
    <row r="41" spans="1:7" ht="36">
      <c r="A41" s="20" t="s">
        <v>61</v>
      </c>
      <c r="B41" s="21" t="s">
        <v>62</v>
      </c>
      <c r="C41" s="22"/>
      <c r="D41" s="22"/>
      <c r="E41" s="23"/>
      <c r="F41" s="24">
        <v>0</v>
      </c>
      <c r="G41" s="22"/>
    </row>
    <row r="42" spans="1:7" ht="15">
      <c r="A42" s="28" t="s">
        <v>49</v>
      </c>
      <c r="B42" s="29" t="s">
        <v>63</v>
      </c>
      <c r="C42" s="30"/>
      <c r="D42" s="30"/>
      <c r="E42" s="31"/>
      <c r="F42" s="32">
        <v>9842</v>
      </c>
      <c r="G42" s="30"/>
    </row>
    <row r="43" spans="1:7" ht="36">
      <c r="A43" s="20" t="s">
        <v>64</v>
      </c>
      <c r="B43" s="21" t="s">
        <v>65</v>
      </c>
      <c r="C43" s="22"/>
      <c r="D43" s="22"/>
      <c r="E43" s="23"/>
      <c r="F43" s="24">
        <v>26</v>
      </c>
      <c r="G43" s="22"/>
    </row>
    <row r="44" spans="1:7" ht="24">
      <c r="A44" s="20" t="s">
        <v>66</v>
      </c>
      <c r="B44" s="21" t="s">
        <v>67</v>
      </c>
      <c r="C44" s="22"/>
      <c r="D44" s="22"/>
      <c r="E44" s="23"/>
      <c r="F44" s="24">
        <v>2677</v>
      </c>
      <c r="G44" s="22"/>
    </row>
    <row r="45" spans="1:7" ht="24">
      <c r="A45" s="20" t="s">
        <v>39</v>
      </c>
      <c r="B45" s="21" t="s">
        <v>68</v>
      </c>
      <c r="C45" s="22"/>
      <c r="D45" s="22"/>
      <c r="E45" s="23"/>
      <c r="F45" s="24">
        <v>7646</v>
      </c>
      <c r="G45" s="22"/>
    </row>
    <row r="46" spans="1:7" ht="36">
      <c r="A46" s="20" t="s">
        <v>41</v>
      </c>
      <c r="B46" s="21" t="s">
        <v>69</v>
      </c>
      <c r="C46" s="22"/>
      <c r="D46" s="22"/>
      <c r="E46" s="23"/>
      <c r="F46" s="24">
        <v>365</v>
      </c>
      <c r="G46" s="22"/>
    </row>
    <row r="47" spans="1:7" ht="36">
      <c r="A47" s="20" t="s">
        <v>45</v>
      </c>
      <c r="B47" s="21" t="s">
        <v>70</v>
      </c>
      <c r="C47" s="22"/>
      <c r="D47" s="22"/>
      <c r="E47" s="23"/>
      <c r="F47" s="24">
        <v>1902</v>
      </c>
      <c r="G47" s="22"/>
    </row>
    <row r="48" spans="1:7" ht="24">
      <c r="A48" s="20" t="s">
        <v>71</v>
      </c>
      <c r="B48" s="21" t="s">
        <v>72</v>
      </c>
      <c r="C48" s="22"/>
      <c r="D48" s="22"/>
      <c r="E48" s="23"/>
      <c r="F48" s="24">
        <v>1617</v>
      </c>
      <c r="G48" s="22"/>
    </row>
    <row r="49" spans="1:7" ht="36">
      <c r="A49" s="20" t="s">
        <v>49</v>
      </c>
      <c r="B49" s="21" t="s">
        <v>73</v>
      </c>
      <c r="C49" s="22"/>
      <c r="D49" s="22"/>
      <c r="E49" s="23"/>
      <c r="F49" s="24">
        <v>0</v>
      </c>
      <c r="G49" s="22"/>
    </row>
    <row r="50" spans="1:7" ht="36">
      <c r="A50" s="28" t="s">
        <v>49</v>
      </c>
      <c r="B50" s="29" t="s">
        <v>74</v>
      </c>
      <c r="C50" s="30"/>
      <c r="D50" s="30"/>
      <c r="E50" s="31"/>
      <c r="F50" s="32">
        <v>504</v>
      </c>
      <c r="G50" s="30"/>
    </row>
    <row r="51" spans="1:7" ht="48">
      <c r="A51" s="20" t="s">
        <v>41</v>
      </c>
      <c r="B51" s="21" t="s">
        <v>75</v>
      </c>
      <c r="C51" s="22"/>
      <c r="D51" s="22"/>
      <c r="E51" s="23"/>
      <c r="F51" s="24">
        <v>1748</v>
      </c>
      <c r="G51" s="22"/>
    </row>
    <row r="52" spans="1:7" ht="24">
      <c r="A52" s="20" t="s">
        <v>43</v>
      </c>
      <c r="B52" s="21" t="s">
        <v>76</v>
      </c>
      <c r="C52" s="22"/>
      <c r="D52" s="22"/>
      <c r="E52" s="23"/>
      <c r="F52" s="24">
        <v>5690</v>
      </c>
      <c r="G52" s="22"/>
    </row>
    <row r="53" spans="1:7" ht="36">
      <c r="A53" s="20" t="s">
        <v>45</v>
      </c>
      <c r="B53" s="21" t="s">
        <v>77</v>
      </c>
      <c r="C53" s="22"/>
      <c r="D53" s="22"/>
      <c r="E53" s="23"/>
      <c r="F53" s="24">
        <v>9053</v>
      </c>
      <c r="G53" s="22"/>
    </row>
    <row r="54" spans="1:7" ht="24">
      <c r="A54" s="20" t="s">
        <v>47</v>
      </c>
      <c r="B54" s="21" t="s">
        <v>78</v>
      </c>
      <c r="C54" s="22"/>
      <c r="D54" s="22"/>
      <c r="E54" s="23"/>
      <c r="F54" s="24">
        <v>0</v>
      </c>
      <c r="G54" s="22"/>
    </row>
    <row r="55" spans="1:7" ht="60">
      <c r="A55" s="20" t="s">
        <v>61</v>
      </c>
      <c r="B55" s="21" t="s">
        <v>79</v>
      </c>
      <c r="C55" s="22"/>
      <c r="D55" s="22"/>
      <c r="E55" s="23"/>
      <c r="F55" s="24">
        <v>130</v>
      </c>
      <c r="G55" s="22"/>
    </row>
    <row r="56" spans="1:7" ht="36">
      <c r="A56" s="28" t="s">
        <v>49</v>
      </c>
      <c r="B56" s="29" t="s">
        <v>80</v>
      </c>
      <c r="C56" s="30"/>
      <c r="D56" s="30"/>
      <c r="E56" s="31"/>
      <c r="F56" s="32">
        <v>8076</v>
      </c>
      <c r="G56" s="30"/>
    </row>
    <row r="57" spans="1:7" ht="36">
      <c r="A57" s="20" t="s">
        <v>64</v>
      </c>
      <c r="B57" s="21" t="s">
        <v>81</v>
      </c>
      <c r="C57" s="22"/>
      <c r="D57" s="22"/>
      <c r="E57" s="23"/>
      <c r="F57" s="24">
        <v>8100</v>
      </c>
      <c r="G57" s="22"/>
    </row>
    <row r="58" spans="1:7" ht="24">
      <c r="A58" s="20" t="s">
        <v>66</v>
      </c>
      <c r="B58" s="21" t="s">
        <v>82</v>
      </c>
      <c r="C58" s="22"/>
      <c r="D58" s="22"/>
      <c r="E58" s="23"/>
      <c r="F58" s="24">
        <v>21337</v>
      </c>
      <c r="G58" s="22"/>
    </row>
    <row r="59" spans="1:7" ht="36">
      <c r="A59" s="20" t="s">
        <v>39</v>
      </c>
      <c r="B59" s="21" t="s">
        <v>83</v>
      </c>
      <c r="C59" s="22"/>
      <c r="D59" s="22"/>
      <c r="E59" s="23"/>
      <c r="F59" s="24">
        <v>1420</v>
      </c>
      <c r="G59" s="22"/>
    </row>
    <row r="60" spans="1:7" ht="36">
      <c r="A60" s="20" t="s">
        <v>41</v>
      </c>
      <c r="B60" s="21" t="s">
        <v>84</v>
      </c>
      <c r="C60" s="22"/>
      <c r="D60" s="22"/>
      <c r="E60" s="23"/>
      <c r="F60" s="24">
        <v>16695</v>
      </c>
      <c r="G60" s="22"/>
    </row>
    <row r="61" spans="1:7" ht="36">
      <c r="A61" s="20" t="s">
        <v>85</v>
      </c>
      <c r="B61" s="21" t="s">
        <v>86</v>
      </c>
      <c r="C61" s="22"/>
      <c r="D61" s="22"/>
      <c r="E61" s="23"/>
      <c r="F61" s="24">
        <v>5631</v>
      </c>
      <c r="G61" s="22"/>
    </row>
    <row r="62" spans="1:7" ht="24">
      <c r="A62" s="20" t="s">
        <v>87</v>
      </c>
      <c r="B62" s="21" t="s">
        <v>88</v>
      </c>
      <c r="C62" s="22"/>
      <c r="D62" s="22"/>
      <c r="E62" s="23"/>
      <c r="F62" s="24">
        <v>11712</v>
      </c>
      <c r="G62" s="22"/>
    </row>
    <row r="63" spans="1:7" ht="24">
      <c r="A63" s="20" t="s">
        <v>89</v>
      </c>
      <c r="B63" s="21" t="s">
        <v>90</v>
      </c>
      <c r="C63" s="22"/>
      <c r="D63" s="22"/>
      <c r="E63" s="23"/>
      <c r="F63" s="24">
        <v>0</v>
      </c>
      <c r="G63" s="22"/>
    </row>
    <row r="64" spans="1:7" ht="36">
      <c r="A64" s="20" t="s">
        <v>91</v>
      </c>
      <c r="B64" s="21" t="s">
        <v>92</v>
      </c>
      <c r="C64" s="22"/>
      <c r="D64" s="22"/>
      <c r="E64" s="23"/>
      <c r="F64" s="24">
        <v>35</v>
      </c>
      <c r="G64" s="22"/>
    </row>
    <row r="65" spans="1:7" ht="36">
      <c r="A65" s="20" t="s">
        <v>93</v>
      </c>
      <c r="B65" s="21" t="s">
        <v>94</v>
      </c>
      <c r="C65" s="22"/>
      <c r="D65" s="22"/>
      <c r="E65" s="23"/>
      <c r="F65" s="24">
        <v>278</v>
      </c>
      <c r="G65" s="22"/>
    </row>
    <row r="66" spans="1:7" ht="24">
      <c r="A66" s="20" t="s">
        <v>95</v>
      </c>
      <c r="B66" s="21" t="s">
        <v>96</v>
      </c>
      <c r="C66" s="22"/>
      <c r="D66" s="22"/>
      <c r="E66" s="23"/>
      <c r="F66" s="24">
        <v>15920</v>
      </c>
      <c r="G66" s="22"/>
    </row>
    <row r="67" spans="1:7" ht="24">
      <c r="A67" s="20" t="s">
        <v>85</v>
      </c>
      <c r="B67" s="21" t="s">
        <v>97</v>
      </c>
      <c r="C67" s="22"/>
      <c r="D67" s="22"/>
      <c r="E67" s="23"/>
      <c r="F67" s="24">
        <v>8747</v>
      </c>
      <c r="G67" s="22"/>
    </row>
    <row r="68" spans="1:7" ht="24">
      <c r="A68" s="20" t="s">
        <v>87</v>
      </c>
      <c r="B68" s="21" t="s">
        <v>98</v>
      </c>
      <c r="C68" s="22"/>
      <c r="D68" s="22"/>
      <c r="E68" s="23"/>
      <c r="F68" s="24">
        <v>14680</v>
      </c>
      <c r="G68" s="22"/>
    </row>
    <row r="69" spans="1:7" ht="36">
      <c r="A69" s="20" t="s">
        <v>99</v>
      </c>
      <c r="B69" s="21" t="s">
        <v>100</v>
      </c>
      <c r="C69" s="22"/>
      <c r="D69" s="22"/>
      <c r="E69" s="23"/>
      <c r="F69" s="24">
        <v>12686</v>
      </c>
      <c r="G69" s="22"/>
    </row>
    <row r="70" spans="1:7" ht="24">
      <c r="A70" s="20" t="s">
        <v>101</v>
      </c>
      <c r="B70" s="21" t="s">
        <v>102</v>
      </c>
      <c r="C70" s="22"/>
      <c r="D70" s="22"/>
      <c r="E70" s="23"/>
      <c r="F70" s="24">
        <v>397</v>
      </c>
      <c r="G70" s="22"/>
    </row>
    <row r="71" spans="1:7" ht="24">
      <c r="A71" s="20" t="s">
        <v>103</v>
      </c>
      <c r="B71" s="21" t="s">
        <v>104</v>
      </c>
      <c r="C71" s="22"/>
      <c r="D71" s="22"/>
      <c r="E71" s="23"/>
      <c r="F71" s="24">
        <v>10493</v>
      </c>
      <c r="G71" s="22"/>
    </row>
    <row r="72" spans="1:7" ht="36">
      <c r="A72" s="28" t="s">
        <v>105</v>
      </c>
      <c r="B72" s="29" t="s">
        <v>106</v>
      </c>
      <c r="C72" s="30"/>
      <c r="D72" s="30"/>
      <c r="E72" s="31"/>
      <c r="F72" s="32">
        <v>15704</v>
      </c>
      <c r="G72" s="30"/>
    </row>
    <row r="73" spans="1:7" ht="24">
      <c r="A73" s="20" t="s">
        <v>107</v>
      </c>
      <c r="B73" s="21" t="s">
        <v>108</v>
      </c>
      <c r="C73" s="22"/>
      <c r="D73" s="22"/>
      <c r="E73" s="23"/>
      <c r="F73" s="24">
        <v>56900</v>
      </c>
      <c r="G73" s="22"/>
    </row>
    <row r="74" spans="1:7" ht="24">
      <c r="A74" s="20" t="s">
        <v>109</v>
      </c>
      <c r="B74" s="21" t="s">
        <v>110</v>
      </c>
      <c r="C74" s="22"/>
      <c r="D74" s="22"/>
      <c r="E74" s="23"/>
      <c r="F74" s="24">
        <v>39271</v>
      </c>
      <c r="G74" s="22"/>
    </row>
    <row r="75" spans="1:7" ht="24">
      <c r="A75" s="20" t="s">
        <v>111</v>
      </c>
      <c r="B75" s="21" t="s">
        <v>112</v>
      </c>
      <c r="C75" s="22"/>
      <c r="D75" s="22"/>
      <c r="E75" s="23"/>
      <c r="F75" s="24">
        <v>25525</v>
      </c>
      <c r="G75" s="22"/>
    </row>
    <row r="76" spans="1:7" ht="24">
      <c r="A76" s="20" t="s">
        <v>95</v>
      </c>
      <c r="B76" s="21" t="s">
        <v>113</v>
      </c>
      <c r="C76" s="22"/>
      <c r="D76" s="22"/>
      <c r="E76" s="23"/>
      <c r="F76" s="24">
        <v>4092</v>
      </c>
      <c r="G76" s="22"/>
    </row>
    <row r="77" spans="1:7" ht="36">
      <c r="A77" s="20" t="s">
        <v>114</v>
      </c>
      <c r="B77" s="21" t="s">
        <v>115</v>
      </c>
      <c r="C77" s="22"/>
      <c r="D77" s="22"/>
      <c r="E77" s="23"/>
      <c r="F77" s="24">
        <v>0</v>
      </c>
      <c r="G77" s="22"/>
    </row>
    <row r="78" spans="1:7" ht="24">
      <c r="A78" s="20" t="s">
        <v>116</v>
      </c>
      <c r="B78" s="21" t="s">
        <v>117</v>
      </c>
      <c r="C78" s="22"/>
      <c r="D78" s="22"/>
      <c r="E78" s="23"/>
      <c r="F78" s="24">
        <v>3498</v>
      </c>
      <c r="G78" s="22"/>
    </row>
    <row r="79" spans="1:7" ht="24">
      <c r="A79" s="20" t="s">
        <v>99</v>
      </c>
      <c r="B79" s="21" t="s">
        <v>118</v>
      </c>
      <c r="C79" s="22"/>
      <c r="D79" s="22"/>
      <c r="E79" s="23"/>
      <c r="F79" s="24">
        <v>18001</v>
      </c>
      <c r="G79" s="22"/>
    </row>
    <row r="80" spans="1:7" ht="36">
      <c r="A80" s="20" t="s">
        <v>101</v>
      </c>
      <c r="B80" s="21" t="s">
        <v>119</v>
      </c>
      <c r="C80" s="22"/>
      <c r="D80" s="22"/>
      <c r="E80" s="23"/>
      <c r="F80" s="24">
        <v>3717</v>
      </c>
      <c r="G80" s="22"/>
    </row>
    <row r="81" spans="1:7" ht="36">
      <c r="A81" s="20" t="s">
        <v>120</v>
      </c>
      <c r="B81" s="21" t="s">
        <v>121</v>
      </c>
      <c r="C81" s="22"/>
      <c r="D81" s="22"/>
      <c r="E81" s="23"/>
      <c r="F81" s="24">
        <v>112308</v>
      </c>
      <c r="G81" s="22"/>
    </row>
    <row r="82" spans="1:7" ht="24">
      <c r="A82" s="20" t="s">
        <v>122</v>
      </c>
      <c r="B82" s="21" t="s">
        <v>123</v>
      </c>
      <c r="C82" s="22"/>
      <c r="D82" s="22"/>
      <c r="E82" s="23"/>
      <c r="F82" s="24">
        <v>103242</v>
      </c>
      <c r="G82" s="22"/>
    </row>
    <row r="83" spans="1:7" ht="24">
      <c r="A83" s="20" t="s">
        <v>103</v>
      </c>
      <c r="B83" s="21" t="s">
        <v>124</v>
      </c>
      <c r="C83" s="22"/>
      <c r="D83" s="22"/>
      <c r="E83" s="23"/>
      <c r="F83" s="24">
        <v>515</v>
      </c>
      <c r="G83" s="22"/>
    </row>
    <row r="84" spans="1:7" ht="48">
      <c r="A84" s="20" t="s">
        <v>125</v>
      </c>
      <c r="B84" s="21" t="s">
        <v>126</v>
      </c>
      <c r="C84" s="22"/>
      <c r="D84" s="22"/>
      <c r="E84" s="23"/>
      <c r="F84" s="24">
        <v>1234</v>
      </c>
      <c r="G84" s="22"/>
    </row>
    <row r="85" spans="1:7" ht="15">
      <c r="A85" s="20" t="s">
        <v>64</v>
      </c>
      <c r="B85" s="22" t="s">
        <v>127</v>
      </c>
      <c r="C85" s="22"/>
      <c r="D85" s="22"/>
      <c r="E85" s="23"/>
      <c r="F85" s="33">
        <v>16893</v>
      </c>
      <c r="G85" s="22"/>
    </row>
    <row r="86" spans="1:7" ht="15">
      <c r="A86" s="20" t="s">
        <v>39</v>
      </c>
      <c r="B86" s="22" t="s">
        <v>128</v>
      </c>
      <c r="C86" s="22"/>
      <c r="D86" s="22"/>
      <c r="E86" s="23"/>
      <c r="F86" s="33">
        <v>2495968</v>
      </c>
      <c r="G86" s="22"/>
    </row>
    <row r="87" spans="1:7" ht="15">
      <c r="A87" s="20" t="s">
        <v>41</v>
      </c>
      <c r="B87" s="22" t="s">
        <v>129</v>
      </c>
      <c r="C87" s="22"/>
      <c r="D87" s="22"/>
      <c r="E87" s="23"/>
      <c r="F87" s="33">
        <v>45376</v>
      </c>
      <c r="G87" s="22"/>
    </row>
    <row r="88" spans="1:7" ht="15">
      <c r="A88" s="20" t="s">
        <v>43</v>
      </c>
      <c r="B88" s="22" t="s">
        <v>130</v>
      </c>
      <c r="C88" s="22"/>
      <c r="D88" s="22"/>
      <c r="E88" s="23"/>
      <c r="F88" s="33">
        <v>145084</v>
      </c>
      <c r="G88" s="22"/>
    </row>
    <row r="89" spans="1:7" ht="15">
      <c r="A89" s="20" t="s">
        <v>45</v>
      </c>
      <c r="B89" s="22" t="s">
        <v>131</v>
      </c>
      <c r="C89" s="22"/>
      <c r="D89" s="22"/>
      <c r="E89" s="23"/>
      <c r="F89" s="33">
        <v>106243</v>
      </c>
      <c r="G89" s="22"/>
    </row>
    <row r="90" spans="1:7" ht="15">
      <c r="A90" s="20" t="s">
        <v>132</v>
      </c>
      <c r="B90" s="22" t="s">
        <v>133</v>
      </c>
      <c r="C90" s="22"/>
      <c r="D90" s="22"/>
      <c r="E90" s="23"/>
      <c r="F90" s="33">
        <v>1111</v>
      </c>
      <c r="G90" s="22"/>
    </row>
    <row r="91" spans="1:7" ht="15">
      <c r="A91" s="20" t="s">
        <v>47</v>
      </c>
      <c r="B91" s="22" t="s">
        <v>134</v>
      </c>
      <c r="C91" s="22"/>
      <c r="D91" s="22"/>
      <c r="E91" s="23"/>
      <c r="F91" s="33">
        <v>45733</v>
      </c>
      <c r="G91" s="22"/>
    </row>
    <row r="92" spans="1:7" ht="15">
      <c r="A92" s="20" t="s">
        <v>61</v>
      </c>
      <c r="B92" s="22" t="s">
        <v>135</v>
      </c>
      <c r="C92" s="22"/>
      <c r="D92" s="22"/>
      <c r="E92" s="23"/>
      <c r="F92" s="33">
        <v>5677</v>
      </c>
      <c r="G92" s="22"/>
    </row>
    <row r="93" spans="1:7" ht="15">
      <c r="A93" s="20" t="s">
        <v>136</v>
      </c>
      <c r="B93" s="22" t="s">
        <v>137</v>
      </c>
      <c r="C93" s="22"/>
      <c r="D93" s="22"/>
      <c r="E93" s="23"/>
      <c r="F93" s="33">
        <v>32142</v>
      </c>
      <c r="G93" s="22"/>
    </row>
    <row r="94" spans="1:7" ht="24">
      <c r="A94" s="20" t="s">
        <v>138</v>
      </c>
      <c r="B94" s="34" t="s">
        <v>139</v>
      </c>
      <c r="C94" s="22"/>
      <c r="D94" s="22"/>
      <c r="E94" s="23"/>
      <c r="F94" s="33">
        <v>13906</v>
      </c>
      <c r="G94" s="22"/>
    </row>
    <row r="95" spans="1:7" ht="15">
      <c r="A95" s="20" t="s">
        <v>49</v>
      </c>
      <c r="B95" s="22" t="s">
        <v>140</v>
      </c>
      <c r="C95" s="22"/>
      <c r="D95" s="22"/>
      <c r="E95" s="23"/>
      <c r="F95" s="33">
        <v>363709</v>
      </c>
      <c r="G95" s="22"/>
    </row>
    <row r="96" spans="1:7" ht="36">
      <c r="A96" s="20" t="s">
        <v>51</v>
      </c>
      <c r="B96" s="34" t="s">
        <v>141</v>
      </c>
      <c r="C96" s="22"/>
      <c r="D96" s="22"/>
      <c r="E96" s="23"/>
      <c r="F96" s="33">
        <v>52033</v>
      </c>
      <c r="G96" s="22"/>
    </row>
    <row r="97" spans="1:7" ht="15">
      <c r="A97" s="20"/>
      <c r="B97" s="22" t="s">
        <v>142</v>
      </c>
      <c r="C97" s="22"/>
      <c r="D97" s="22"/>
      <c r="E97" s="23"/>
      <c r="F97" s="35">
        <f>SUM(F26:F96)</f>
        <v>3995434</v>
      </c>
      <c r="G97" s="22"/>
    </row>
  </sheetData>
  <sheetProtection/>
  <mergeCells count="1">
    <mergeCell ref="A1:G1"/>
  </mergeCells>
  <printOptions horizontalCentered="1"/>
  <pageMargins left="0" right="0" top="0" bottom="0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2020-07-22T11:27:25Z</cp:lastPrinted>
  <dcterms:created xsi:type="dcterms:W3CDTF">2017-12-11T14:03:53Z</dcterms:created>
  <dcterms:modified xsi:type="dcterms:W3CDTF">2020-10-19T11:53:12Z</dcterms:modified>
  <cp:category/>
  <cp:version/>
  <cp:contentType/>
  <cp:contentStatus/>
</cp:coreProperties>
</file>