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<sst xmlns="http://schemas.openxmlformats.org/spreadsheetml/2006/main" count="41" uniqueCount="41">
  <si>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</si>
  <si>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</si>
  <si>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</si>
  <si>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</si>
  <si>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</si>
  <si>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</si>
  <si>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</si>
  <si>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</si>
  <si>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</si>
  <si>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</si>
  <si>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</si>
  <si>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</si>
  <si>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</si>
  <si>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</si>
  <si>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</si>
  <si>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</si>
  <si>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</si>
  <si>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</si>
  <si>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</si>
  <si>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</si>
  <si>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</si>
  <si>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</si>
  <si>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</si>
  <si>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</si>
  <si>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</si>
  <si>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</si>
  <si>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</si>
  <si>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</si>
  <si>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</si>
  <si>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</si>
  <si>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</si>
  <si>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</si>
  <si>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</si>
  <si>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</si>
  <si>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</si>
  <si>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</si>
  <si>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</si>
  <si>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</si>
  <si>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01.03.2022)</t>
  </si>
  <si>
    <t>Фактически исполнено по состоянию на 01.03.2022, тыс. руб.</t>
  </si>
  <si>
    <t>Фактически исполнено по состоянию на 01.03.2021,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</si>
</sst>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7">
      <selection activeCell="D7" sqref="D7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3177</v>
      </c>
      <c r="E4" s="18">
        <v>57</v>
      </c>
      <c r="F4" s="5"/>
      <c r="G4" s="5">
        <f>E4/D4</f>
        <v>0.01794145420207743</v>
      </c>
      <c r="H4" s="18">
        <v>890</v>
      </c>
      <c r="I4" s="5">
        <f aca="true" t="shared" si="0" ref="I4:I11">E4/H4</f>
        <v>0.06404494382022471</v>
      </c>
    </row>
    <row r="5" spans="1:9" ht="15">
      <c r="A5" s="6" t="s">
        <v>13</v>
      </c>
      <c r="B5" s="4" t="s">
        <v>15</v>
      </c>
      <c r="C5" s="18">
        <v>559285.8</v>
      </c>
      <c r="D5" s="18">
        <v>606190</v>
      </c>
      <c r="E5" s="18">
        <v>91666</v>
      </c>
      <c r="F5" s="5">
        <f>E5/C5</f>
        <v>0.1638983146005137</v>
      </c>
      <c r="G5" s="5">
        <f>E5/D5</f>
        <v>0.15121661525264357</v>
      </c>
      <c r="H5" s="18">
        <v>43961</v>
      </c>
      <c r="I5" s="5">
        <f t="shared" si="0"/>
        <v>2.085166397488683</v>
      </c>
    </row>
    <row r="6" spans="1:9" ht="15">
      <c r="A6" s="3" t="s">
        <v>6</v>
      </c>
      <c r="B6" s="4" t="s">
        <v>16</v>
      </c>
      <c r="C6" s="18">
        <v>5127695.8</v>
      </c>
      <c r="D6" s="18">
        <v>5145590</v>
      </c>
      <c r="E6" s="18">
        <v>861161</v>
      </c>
      <c r="F6" s="5">
        <f aca="true" t="shared" si="1" ref="F6:F23">E6/C6</f>
        <v>0.1679430749382598</v>
      </c>
      <c r="G6" s="5">
        <f aca="true" t="shared" si="2" ref="G6:G25">E6/D6</f>
        <v>0.1673590394881831</v>
      </c>
      <c r="H6" s="18">
        <v>331138</v>
      </c>
      <c r="I6" s="5">
        <f t="shared" si="0"/>
        <v>2.600610621553552</v>
      </c>
    </row>
    <row r="7" spans="1:9" ht="15">
      <c r="A7" s="7" t="s">
        <v>7</v>
      </c>
      <c r="B7" s="4" t="s">
        <v>17</v>
      </c>
      <c r="C7" s="18">
        <v>118123.5</v>
      </c>
      <c r="D7" s="18">
        <v>118123.5</v>
      </c>
      <c r="E7" s="18">
        <v>9427</v>
      </c>
      <c r="F7" s="5">
        <f t="shared" si="1"/>
        <v>0.07980630441868045</v>
      </c>
      <c r="G7" s="5">
        <f t="shared" si="2"/>
        <v>0.07980630441868045</v>
      </c>
      <c r="H7" s="18">
        <v>0</v>
      </c>
      <c r="I7" s="5"/>
    </row>
    <row r="8" spans="1:9" ht="15">
      <c r="A8" s="3" t="s">
        <v>8</v>
      </c>
      <c r="B8" s="4" t="s">
        <v>18</v>
      </c>
      <c r="C8" s="18">
        <v>371155.8</v>
      </c>
      <c r="D8" s="18">
        <v>371155.8</v>
      </c>
      <c r="E8" s="18">
        <v>59035</v>
      </c>
      <c r="F8" s="5">
        <f t="shared" si="1"/>
        <v>0.15905719377145663</v>
      </c>
      <c r="G8" s="5">
        <f t="shared" si="2"/>
        <v>0.15905719377145663</v>
      </c>
      <c r="H8" s="18">
        <v>9276</v>
      </c>
      <c r="I8" s="5">
        <f t="shared" si="0"/>
        <v>6.364273393704183</v>
      </c>
    </row>
    <row r="9" spans="1:9" ht="15">
      <c r="A9" s="3" t="s">
        <v>9</v>
      </c>
      <c r="B9" s="4" t="s">
        <v>19</v>
      </c>
      <c r="C9" s="18">
        <v>9854</v>
      </c>
      <c r="D9" s="18">
        <v>9854</v>
      </c>
      <c r="E9" s="18">
        <v>0</v>
      </c>
      <c r="F9" s="5">
        <f t="shared" si="1"/>
        <v>0</v>
      </c>
      <c r="G9" s="5">
        <f t="shared" si="2"/>
        <v>0</v>
      </c>
      <c r="H9" s="18">
        <v>0</v>
      </c>
      <c r="I9" s="5"/>
    </row>
    <row r="10" spans="1:9" ht="24">
      <c r="A10" s="3" t="s">
        <v>10</v>
      </c>
      <c r="B10" s="4" t="s">
        <v>20</v>
      </c>
      <c r="C10" s="18">
        <v>49579</v>
      </c>
      <c r="D10" s="18">
        <v>50076</v>
      </c>
      <c r="E10" s="18">
        <v>815</v>
      </c>
      <c r="F10" s="5">
        <f t="shared" si="1"/>
        <v>0.016438411424191696</v>
      </c>
      <c r="G10" s="5">
        <f t="shared" si="2"/>
        <v>0.016275261602364408</v>
      </c>
      <c r="H10" s="18">
        <v>0</v>
      </c>
      <c r="I10" s="5"/>
    </row>
    <row r="11" spans="1:9" ht="24">
      <c r="A11" s="3" t="s">
        <v>11</v>
      </c>
      <c r="B11" s="4" t="s">
        <v>21</v>
      </c>
      <c r="C11" s="18">
        <v>162047</v>
      </c>
      <c r="D11" s="18">
        <v>192434.3</v>
      </c>
      <c r="E11" s="18">
        <v>13188</v>
      </c>
      <c r="F11" s="5">
        <f t="shared" si="1"/>
        <v>0.08138379605916803</v>
      </c>
      <c r="G11" s="5">
        <f t="shared" si="2"/>
        <v>0.06853248095583792</v>
      </c>
      <c r="H11" s="18">
        <v>1409</v>
      </c>
      <c r="I11" s="5">
        <f t="shared" si="0"/>
        <v>9.359829666430093</v>
      </c>
    </row>
    <row r="12" spans="1:9" ht="15">
      <c r="A12" s="3" t="s">
        <v>12</v>
      </c>
      <c r="B12" s="4" t="s">
        <v>22</v>
      </c>
      <c r="C12" s="18">
        <v>121709.3</v>
      </c>
      <c r="D12" s="18">
        <v>121709.3</v>
      </c>
      <c r="E12" s="18">
        <v>33797</v>
      </c>
      <c r="F12" s="5">
        <f t="shared" si="1"/>
        <v>0.27768625733612795</v>
      </c>
      <c r="G12" s="5">
        <f t="shared" si="2"/>
        <v>0.27768625733612795</v>
      </c>
      <c r="H12" s="18">
        <v>0</v>
      </c>
      <c r="I12" s="5"/>
    </row>
    <row r="13" spans="1:9" ht="24">
      <c r="A13" s="3">
        <v>1000000000</v>
      </c>
      <c r="B13" s="4" t="s">
        <v>23</v>
      </c>
      <c r="C13" s="18">
        <v>568958.5</v>
      </c>
      <c r="D13" s="18">
        <v>634437</v>
      </c>
      <c r="E13" s="18">
        <v>43333</v>
      </c>
      <c r="F13" s="5">
        <f t="shared" si="1"/>
        <v>0.07616196963398912</v>
      </c>
      <c r="G13" s="5">
        <f t="shared" si="2"/>
        <v>0.06830150196158169</v>
      </c>
      <c r="H13" s="18">
        <v>0</v>
      </c>
      <c r="I13" s="5"/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0</v>
      </c>
      <c r="F14" s="5">
        <f t="shared" si="1"/>
        <v>0</v>
      </c>
      <c r="G14" s="5">
        <f t="shared" si="2"/>
        <v>0</v>
      </c>
      <c r="H14" s="18">
        <v>0</v>
      </c>
      <c r="I14" s="5"/>
    </row>
    <row r="15" spans="1:9" ht="24">
      <c r="A15" s="3">
        <v>1200000000</v>
      </c>
      <c r="B15" s="4" t="s">
        <v>25</v>
      </c>
      <c r="C15" s="18">
        <v>1249356.1</v>
      </c>
      <c r="D15" s="18">
        <v>1260191</v>
      </c>
      <c r="E15" s="18">
        <v>124548</v>
      </c>
      <c r="F15" s="5">
        <f t="shared" si="1"/>
        <v>0.0996897521851456</v>
      </c>
      <c r="G15" s="5">
        <f t="shared" si="2"/>
        <v>0.0988326372748258</v>
      </c>
      <c r="H15" s="18">
        <v>16897</v>
      </c>
      <c r="I15" s="5">
        <f aca="true" t="shared" si="3" ref="I15:I21">E15/H15</f>
        <v>7.371012605788009</v>
      </c>
    </row>
    <row r="16" spans="1:9" ht="48">
      <c r="A16" s="3">
        <v>1300000000</v>
      </c>
      <c r="B16" s="4" t="s">
        <v>26</v>
      </c>
      <c r="C16" s="18">
        <v>52702</v>
      </c>
      <c r="D16" s="18">
        <v>52702</v>
      </c>
      <c r="E16" s="18">
        <v>4478</v>
      </c>
      <c r="F16" s="5">
        <f t="shared" si="1"/>
        <v>0.08496831239801146</v>
      </c>
      <c r="G16" s="5">
        <f t="shared" si="2"/>
        <v>0.08496831239801146</v>
      </c>
      <c r="H16" s="18">
        <v>0</v>
      </c>
      <c r="I16" s="5"/>
    </row>
    <row r="17" spans="1:9" ht="24">
      <c r="A17" s="8">
        <v>1400000000</v>
      </c>
      <c r="B17" s="4" t="s">
        <v>27</v>
      </c>
      <c r="C17" s="19">
        <v>576166.7</v>
      </c>
      <c r="D17" s="19">
        <v>654701</v>
      </c>
      <c r="E17" s="19">
        <v>64477</v>
      </c>
      <c r="F17" s="9">
        <f t="shared" si="1"/>
        <v>0.11190684918097489</v>
      </c>
      <c r="G17" s="5">
        <f t="shared" si="2"/>
        <v>0.09848312435753115</v>
      </c>
      <c r="H17" s="19">
        <v>7906</v>
      </c>
      <c r="I17" s="5">
        <f t="shared" si="3"/>
        <v>8.15545155578042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161263.1</v>
      </c>
      <c r="E18" s="19">
        <v>15409</v>
      </c>
      <c r="F18" s="9">
        <f t="shared" si="1"/>
        <v>0.09555192725428198</v>
      </c>
      <c r="G18" s="5">
        <f t="shared" si="2"/>
        <v>0.09555192725428198</v>
      </c>
      <c r="H18" s="19">
        <v>5720</v>
      </c>
      <c r="I18" s="5">
        <f t="shared" si="3"/>
        <v>2.693881118881119</v>
      </c>
    </row>
    <row r="19" spans="1:9" ht="24">
      <c r="A19" s="8">
        <v>1600000000</v>
      </c>
      <c r="B19" s="4" t="s">
        <v>29</v>
      </c>
      <c r="C19" s="19">
        <v>2964</v>
      </c>
      <c r="D19" s="19">
        <v>2964</v>
      </c>
      <c r="E19" s="19">
        <v>6</v>
      </c>
      <c r="F19" s="9">
        <f t="shared" si="1"/>
        <v>0.0020242914979757085</v>
      </c>
      <c r="G19" s="5">
        <f t="shared" si="2"/>
        <v>0.0020242914979757085</v>
      </c>
      <c r="H19" s="19">
        <v>0</v>
      </c>
      <c r="I19" s="5"/>
    </row>
    <row r="20" spans="1:9" ht="24">
      <c r="A20" s="8">
        <v>1700000000</v>
      </c>
      <c r="B20" s="4" t="s">
        <v>30</v>
      </c>
      <c r="C20" s="19">
        <v>1129079.8</v>
      </c>
      <c r="D20" s="19">
        <v>1386846</v>
      </c>
      <c r="E20" s="19">
        <v>45908</v>
      </c>
      <c r="F20" s="9">
        <f t="shared" si="1"/>
        <v>0.04065965930840318</v>
      </c>
      <c r="G20" s="5">
        <f t="shared" si="2"/>
        <v>0.03310244973126072</v>
      </c>
      <c r="H20" s="19">
        <v>0</v>
      </c>
      <c r="I20" s="5"/>
    </row>
    <row r="21" spans="1:9" ht="24">
      <c r="A21" s="8">
        <v>1800000000</v>
      </c>
      <c r="B21" s="4" t="s">
        <v>31</v>
      </c>
      <c r="C21" s="19">
        <v>1276444.9</v>
      </c>
      <c r="D21" s="19">
        <v>1399312</v>
      </c>
      <c r="E21" s="19">
        <v>7294</v>
      </c>
      <c r="F21" s="9">
        <f t="shared" si="1"/>
        <v>0.005714308545554924</v>
      </c>
      <c r="G21" s="5">
        <f t="shared" si="2"/>
        <v>0.0052125616017014076</v>
      </c>
      <c r="H21" s="19">
        <v>333</v>
      </c>
      <c r="I21" s="5">
        <f t="shared" si="3"/>
        <v>21.903903903903903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>
        <v>0</v>
      </c>
      <c r="F22" s="9">
        <f t="shared" si="1"/>
        <v>0</v>
      </c>
      <c r="G22" s="5">
        <f t="shared" si="2"/>
        <v>0</v>
      </c>
      <c r="H22" s="19">
        <v>0</v>
      </c>
      <c r="I22" s="5"/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12182725.999999998</v>
      </c>
      <c r="E23" s="20">
        <f>SUM(E4:E22)</f>
        <v>1374599</v>
      </c>
      <c r="F23" s="11">
        <f t="shared" si="1"/>
        <v>0.11902954086576936</v>
      </c>
      <c r="G23" s="17">
        <f t="shared" si="2"/>
        <v>0.11283180792213501</v>
      </c>
      <c r="H23" s="20">
        <f>SUM(H4:H22)</f>
        <v>417530</v>
      </c>
      <c r="I23" s="17">
        <f>E23/H23</f>
        <v>3.2922161281824063</v>
      </c>
    </row>
    <row r="24" spans="1:9" ht="15">
      <c r="A24" s="8">
        <v>9000000000</v>
      </c>
      <c r="B24" s="4" t="s">
        <v>3</v>
      </c>
      <c r="C24" s="19">
        <v>690279.6</v>
      </c>
      <c r="D24" s="19">
        <v>177066</v>
      </c>
      <c r="E24" s="19">
        <v>4445</v>
      </c>
      <c r="F24" s="9">
        <f>E24/C24</f>
        <v>0.006439419620687037</v>
      </c>
      <c r="G24" s="5">
        <f t="shared" si="2"/>
        <v>0.025103633673319553</v>
      </c>
      <c r="H24" s="19">
        <v>2402</v>
      </c>
      <c r="I24" s="5">
        <f>E24/H24</f>
        <v>1.850541215653622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12359791.999999998</v>
      </c>
      <c r="E25" s="20">
        <f>E23+E24</f>
        <v>1379044</v>
      </c>
      <c r="F25" s="11">
        <f>E25/C25</f>
        <v>0.11267928415950013</v>
      </c>
      <c r="G25" s="17">
        <f t="shared" si="2"/>
        <v>0.11157501679639918</v>
      </c>
      <c r="H25" s="20">
        <f>H23+H24</f>
        <v>419932</v>
      </c>
      <c r="I25" s="17">
        <f>E25/H25</f>
        <v>3.2839697855843326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2022-04-18T06:45:47Z</cp:lastPrinted>
  <dcterms:created xsi:type="dcterms:W3CDTF">2017-12-11T14:03:53Z</dcterms:created>
  <dcterms:modified xsi:type="dcterms:W3CDTF">2022-04-18T08:19:51Z</dcterms:modified>
  <cp:category/>
  <cp:version/>
  <cp:contentType/>
  <cp:contentStatus/>
</cp:coreProperties>
</file>