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ноябрь\"/>
    </mc:Choice>
  </mc:AlternateContent>
  <xr:revisionPtr revIDLastSave="0" documentId="13_ncr:1_{B7B71292-A188-4975-A22F-8A587A883B98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 l="1"/>
  <c r="H81" i="3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E44" i="3" l="1"/>
  <c r="F72" i="3" l="1"/>
  <c r="F68" i="3"/>
  <c r="F69" i="3"/>
  <c r="G11" i="3" l="1"/>
  <c r="G72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I56" i="3" s="1"/>
  <c r="G56" i="3" l="1"/>
  <c r="D75" i="3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<sst xmlns="http://schemas.openxmlformats.org/spreadsheetml/2006/main" count="171" uniqueCount="171">
  <si>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</si>
  <si>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</si>
  <si>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</si>
  <si>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</si>
  <si>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</si>
  <si>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</si>
  <si>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</si>
  <si>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</si>
  <si>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</si>
  <si>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</si>
  <si>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</si>
  <si>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</si>
  <si>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</si>
  <si>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</si>
  <si>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</si>
  <si>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</si>
  <si>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</si>
  <si>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</si>
  <si>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</si>
  <si>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</si>
  <si>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</si>
  <si>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</si>
  <si>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</si>
  <si>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</si>
  <si>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</si>
  <si>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</si>
  <si>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</si>
  <si>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</si>
  <si>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</si>
  <si>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</si>
  <si>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</si>
  <si>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</si>
  <si>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</si>
  <si>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</si>
  <si>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</si>
  <si>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</si>
  <si>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</si>
  <si>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</si>
  <si>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</si>
  <si>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</si>
  <si>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</si>
  <si>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</si>
  <si>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</si>
  <si>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</si>
  <si>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</si>
  <si>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</si>
  <si>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</si>
  <si>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</si>
  <si>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</si>
  <si>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</si>
  <si>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</si>
  <si>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</si>
  <si>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</si>
  <si>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</si>
  <si>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</si>
  <si>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</si>
  <si>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</si>
  <si>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</si>
  <si>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</si>
  <si>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</si>
  <si>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</si>
  <si>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</si>
  <si>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</si>
  <si>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</si>
  <si>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</si>
  <si>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</si>
  <si>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</si>
  <si>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</si>
  <si>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</si>
  <si>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</si>
  <si>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</si>
  <si>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</si>
  <si>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</si>
  <si>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</si>
  <si>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</si>
  <si>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</si>
  <si>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</si>
  <si>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</si>
  <si>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</si>
  <si>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</si>
  <si>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</si>
  <si>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</si>
  <si>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</si>
  <si>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</si>
  <si>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</si>
  <si>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</si>
  <si>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</si>
  <si>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</si>
  <si>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</si>
  <si>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</si>
  <si>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</si>
  <si>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</si>
  <si>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</si>
  <si>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</si>
  <si>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</si>
  <si>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</si>
  <si>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</si>
  <si>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</si>
  <si>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</si>
  <si>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</si>
  <si>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</si>
  <si>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</si>
  <si>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</si>
  <si>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</si>
  <si>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</si>
  <si>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</si>
  <si>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</si>
  <si>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</si>
  <si>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</si>
  <si>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</si>
  <si>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</si>
  <si>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</si>
  <si>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</si>
  <si>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</si>
  <si>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</si>
  <si>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</si>
  <si>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</si>
  <si>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</si>
  <si>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</si>
  <si>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</si>
  <si>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</si>
  <si>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</si>
  <si>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</si>
  <si>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</si>
  <si>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</si>
  <si>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</si>
  <si>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</si>
  <si>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</si>
  <si>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</si>
  <si>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</si>
  <si>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</si>
  <si>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</si>
  <si>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</si>
  <si>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</si>
  <si>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</si>
  <si>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</si>
  <si>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</si>
  <si>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</si>
  <si>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</si>
  <si>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</si>
  <si>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</si>
  <si>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</si>
  <si>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</si>
  <si>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</si>
  <si>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</si>
  <si>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</si>
  <si>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</si>
  <si>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</si>
  <si>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</si>
  <si>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</si>
  <si>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</si>
  <si>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</si>
  <si>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</si>
  <si>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</si>
  <si>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</si>
  <si>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</si>
  <si>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</si>
  <si>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</si>
  <si>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</si>
  <si>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</si>
  <si>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</si>
  <si>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</si>
  <si>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</si>
  <si>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</si>
  <si>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</si>
  <si>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</si>
  <si>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</si>
  <si>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</si>
  <si>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01.12.2022)</t>
  </si>
  <si>
    <t>Фактически исполнено по состоянию на 01.12.2022, тыс. руб.</t>
  </si>
  <si>
    <t>Фактически исполнено по состоянию на 01.12.2021,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</si>
</sst>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D16" sqref="D16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14116983</v>
      </c>
      <c r="E4" s="2">
        <f>E5+E16+E19+E23+E34+E40+E44+E53+E56+E64+E70+E75+E79+E81</f>
        <v>11345649</v>
      </c>
      <c r="F4" s="9">
        <f>E4/C4</f>
        <v>0.92703319535995476</v>
      </c>
      <c r="G4" s="9">
        <f>E4/D4</f>
        <v>0.80368794097152341</v>
      </c>
      <c r="H4" s="2">
        <f>H5+H16+H19+H23+H34+H40+H44+H53+H56+H64+H70+H75+H79+H81</f>
        <v>8048870</v>
      </c>
      <c r="I4" s="9">
        <f>E4/H4</f>
        <v>1.4095952599557453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2052413.7</v>
      </c>
      <c r="D5" s="2">
        <f t="shared" si="0"/>
        <v>1505694</v>
      </c>
      <c r="E5" s="2">
        <f t="shared" si="0"/>
        <v>1215213</v>
      </c>
      <c r="F5" s="9">
        <f t="shared" ref="F5:F68" si="1">E5/C5</f>
        <v>0.59208969419761714</v>
      </c>
      <c r="G5" s="9">
        <f t="shared" ref="G5:G68" si="2">E5/D5</f>
        <v>0.80707833065682666</v>
      </c>
      <c r="H5" s="2">
        <f t="shared" ref="H5" si="3">SUM(H6:H15)</f>
        <v>1094644</v>
      </c>
      <c r="I5" s="9">
        <f t="shared" ref="I5:I64" si="4">E5/H5</f>
        <v>1.1101444853303906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2818</v>
      </c>
      <c r="F6" s="13">
        <f t="shared" si="1"/>
        <v>0.73481095176010425</v>
      </c>
      <c r="G6" s="13">
        <f t="shared" si="2"/>
        <v>0.73481095176010425</v>
      </c>
      <c r="H6" s="3">
        <v>2711</v>
      </c>
      <c r="I6" s="9"/>
    </row>
    <row r="7" spans="1:9" ht="36" x14ac:dyDescent="0.25">
      <c r="A7" s="11" t="s">
        <v>5</v>
      </c>
      <c r="B7" s="12" t="s">
        <v>6</v>
      </c>
      <c r="C7" s="3">
        <v>22074</v>
      </c>
      <c r="D7" s="3">
        <v>19894</v>
      </c>
      <c r="E7" s="3">
        <v>14161</v>
      </c>
      <c r="F7" s="13">
        <f t="shared" si="1"/>
        <v>0.64152396484551966</v>
      </c>
      <c r="G7" s="13">
        <f t="shared" si="2"/>
        <v>0.71182266009852213</v>
      </c>
      <c r="H7" s="3">
        <v>14879</v>
      </c>
      <c r="I7" s="9"/>
    </row>
    <row r="8" spans="1:9" ht="36" x14ac:dyDescent="0.25">
      <c r="A8" s="11" t="s">
        <v>7</v>
      </c>
      <c r="B8" s="12" t="s">
        <v>8</v>
      </c>
      <c r="C8" s="3">
        <v>424325</v>
      </c>
      <c r="D8" s="3">
        <v>449117</v>
      </c>
      <c r="E8" s="3">
        <v>369358</v>
      </c>
      <c r="F8" s="13">
        <f t="shared" si="1"/>
        <v>0.87046014257939075</v>
      </c>
      <c r="G8" s="13">
        <f t="shared" si="2"/>
        <v>0.82240930537031554</v>
      </c>
      <c r="H8" s="3">
        <v>327968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85444</v>
      </c>
      <c r="E10" s="3">
        <v>70693</v>
      </c>
      <c r="F10" s="13">
        <f t="shared" si="1"/>
        <v>0.83447539116218405</v>
      </c>
      <c r="G10" s="13">
        <f t="shared" si="2"/>
        <v>0.82736061045831188</v>
      </c>
      <c r="H10" s="3">
        <v>65055</v>
      </c>
      <c r="I10" s="9"/>
    </row>
    <row r="11" spans="1:9" x14ac:dyDescent="0.25">
      <c r="A11" s="11" t="s">
        <v>13</v>
      </c>
      <c r="B11" s="12" t="s">
        <v>14</v>
      </c>
      <c r="C11" s="3"/>
      <c r="D11" s="3">
        <v>10200</v>
      </c>
      <c r="E11" s="3">
        <v>10113</v>
      </c>
      <c r="F11" s="13"/>
      <c r="G11" s="13">
        <f t="shared" si="2"/>
        <v>0.9914705882352941</v>
      </c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936204</v>
      </c>
      <c r="E15" s="3">
        <v>748070</v>
      </c>
      <c r="F15" s="13">
        <f t="shared" si="1"/>
        <v>0.49329881971496592</v>
      </c>
      <c r="G15" s="13">
        <f t="shared" si="2"/>
        <v>0.79904593443309369</v>
      </c>
      <c r="H15" s="3">
        <v>684031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207</v>
      </c>
      <c r="D16" s="2">
        <f t="shared" si="5"/>
        <v>207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130124</v>
      </c>
      <c r="D19" s="2">
        <f t="shared" si="7"/>
        <v>160628</v>
      </c>
      <c r="E19" s="2">
        <f t="shared" si="7"/>
        <v>118691</v>
      </c>
      <c r="F19" s="9">
        <f t="shared" si="1"/>
        <v>0.91213765331529928</v>
      </c>
      <c r="G19" s="9">
        <f t="shared" si="2"/>
        <v>0.73891849490748807</v>
      </c>
      <c r="H19" s="2">
        <f t="shared" ref="H19" si="8">SUM(H20:H22)</f>
        <v>141879</v>
      </c>
      <c r="I19" s="9">
        <f t="shared" si="4"/>
        <v>0.83656496028305805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2434</v>
      </c>
      <c r="E20" s="3">
        <v>2073</v>
      </c>
      <c r="F20" s="13">
        <f t="shared" si="1"/>
        <v>1.4807142857142856</v>
      </c>
      <c r="G20" s="13">
        <f t="shared" si="2"/>
        <v>0.8516844700082169</v>
      </c>
      <c r="H20" s="3">
        <v>1199</v>
      </c>
      <c r="I20" s="9"/>
    </row>
    <row r="21" spans="1:9" x14ac:dyDescent="0.25">
      <c r="A21" s="11" t="s">
        <v>33</v>
      </c>
      <c r="B21" s="12" t="s">
        <v>34</v>
      </c>
      <c r="C21" s="3">
        <v>84479</v>
      </c>
      <c r="D21" s="3">
        <v>111638</v>
      </c>
      <c r="E21" s="3">
        <v>79841</v>
      </c>
      <c r="F21" s="13"/>
      <c r="G21" s="13">
        <f t="shared" si="2"/>
        <v>0.71517762768949644</v>
      </c>
      <c r="H21" s="3">
        <v>77139</v>
      </c>
      <c r="I21" s="9"/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46556</v>
      </c>
      <c r="E22" s="3">
        <v>36777</v>
      </c>
      <c r="F22" s="13">
        <f t="shared" si="1"/>
        <v>0.83121256639168273</v>
      </c>
      <c r="G22" s="13">
        <f t="shared" si="2"/>
        <v>0.78995188590085064</v>
      </c>
      <c r="H22" s="3">
        <v>63541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676346.7</v>
      </c>
      <c r="D23" s="2">
        <f t="shared" si="9"/>
        <v>996520</v>
      </c>
      <c r="E23" s="2">
        <f t="shared" si="9"/>
        <v>731265</v>
      </c>
      <c r="F23" s="9">
        <f t="shared" si="1"/>
        <v>1.0811984445255667</v>
      </c>
      <c r="G23" s="9">
        <f t="shared" si="2"/>
        <v>0.73381868903785175</v>
      </c>
      <c r="H23" s="2">
        <f t="shared" ref="H23" si="10">SUM(H24:H33)</f>
        <v>354060</v>
      </c>
      <c r="I23" s="9">
        <f t="shared" si="4"/>
        <v>2.0653702762243689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7807</v>
      </c>
      <c r="E27" s="3">
        <v>2697</v>
      </c>
      <c r="F27" s="13">
        <f t="shared" si="1"/>
        <v>0.40519831730769229</v>
      </c>
      <c r="G27" s="13">
        <f t="shared" si="2"/>
        <v>0.34545920327910851</v>
      </c>
      <c r="H27" s="3">
        <v>4402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9536</v>
      </c>
      <c r="E28" s="3">
        <v>650</v>
      </c>
      <c r="F28" s="13"/>
      <c r="G28" s="13">
        <f t="shared" si="2"/>
        <v>6.8162751677852351E-2</v>
      </c>
      <c r="H28" s="3">
        <v>3022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2982</v>
      </c>
      <c r="F30" s="13">
        <f>E30/C30</f>
        <v>0.85542168674698793</v>
      </c>
      <c r="G30" s="13">
        <f t="shared" si="2"/>
        <v>0.85542168674698793</v>
      </c>
      <c r="H30" s="3">
        <v>1985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921001</v>
      </c>
      <c r="E31" s="3">
        <v>679369</v>
      </c>
      <c r="F31" s="13">
        <f t="shared" si="1"/>
        <v>1.1126571757297334</v>
      </c>
      <c r="G31" s="13">
        <f t="shared" si="2"/>
        <v>0.73764197867320447</v>
      </c>
      <c r="H31" s="3">
        <v>306939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54690</v>
      </c>
      <c r="E33" s="3">
        <v>45567</v>
      </c>
      <c r="F33" s="13">
        <f t="shared" si="1"/>
        <v>0.97433671462050331</v>
      </c>
      <c r="G33" s="13">
        <f t="shared" si="2"/>
        <v>0.83318705430608886</v>
      </c>
      <c r="H33" s="3">
        <v>37712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1617724.4000000001</v>
      </c>
      <c r="D34" s="2">
        <f t="shared" si="11"/>
        <v>1938471</v>
      </c>
      <c r="E34" s="2">
        <f t="shared" si="11"/>
        <v>1152931</v>
      </c>
      <c r="F34" s="9">
        <f t="shared" si="1"/>
        <v>0.71268690760923181</v>
      </c>
      <c r="G34" s="9">
        <f t="shared" si="2"/>
        <v>0.59476308905317643</v>
      </c>
      <c r="H34" s="2">
        <f t="shared" ref="H34" si="12">SUM(H35:H39)</f>
        <v>704710</v>
      </c>
      <c r="I34" s="9">
        <f t="shared" si="4"/>
        <v>1.6360360999560102</v>
      </c>
    </row>
    <row r="35" spans="1:9" x14ac:dyDescent="0.25">
      <c r="A35" s="11" t="s">
        <v>61</v>
      </c>
      <c r="B35" s="12" t="s">
        <v>62</v>
      </c>
      <c r="C35" s="3">
        <v>83990.5</v>
      </c>
      <c r="D35" s="3">
        <v>89857</v>
      </c>
      <c r="E35" s="3">
        <v>76448</v>
      </c>
      <c r="F35" s="13">
        <f t="shared" si="1"/>
        <v>0.91019817717479956</v>
      </c>
      <c r="G35" s="13">
        <f t="shared" si="2"/>
        <v>0.85077400758983723</v>
      </c>
      <c r="H35" s="3">
        <v>42878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453702</v>
      </c>
      <c r="E36" s="3">
        <v>131560</v>
      </c>
      <c r="F36" s="13">
        <f t="shared" si="1"/>
        <v>0.28983891644835852</v>
      </c>
      <c r="G36" s="13">
        <f t="shared" si="2"/>
        <v>0.28997006845903256</v>
      </c>
      <c r="H36" s="3">
        <v>114501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1394912</v>
      </c>
      <c r="E37" s="3">
        <v>944923</v>
      </c>
      <c r="F37" s="13">
        <f t="shared" si="1"/>
        <v>0.87506920092540774</v>
      </c>
      <c r="G37" s="13">
        <f t="shared" si="2"/>
        <v>0.67740689018375355</v>
      </c>
      <c r="H37" s="3">
        <v>547331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34941</v>
      </c>
      <c r="E40" s="2">
        <f>SUM(E41:E43)</f>
        <v>13396</v>
      </c>
      <c r="F40" s="13">
        <f t="shared" si="1"/>
        <v>0.33216627158485668</v>
      </c>
      <c r="G40" s="9">
        <f t="shared" si="2"/>
        <v>0.38338914169600186</v>
      </c>
      <c r="H40" s="2">
        <f>SUM(H41:H43)</f>
        <v>7689</v>
      </c>
      <c r="I40" s="9">
        <f t="shared" si="4"/>
        <v>1.7422291585381715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5723</v>
      </c>
      <c r="E42" s="3">
        <v>4546</v>
      </c>
      <c r="F42" s="13">
        <f t="shared" si="1"/>
        <v>1.079041063375267</v>
      </c>
      <c r="G42" s="13">
        <f t="shared" si="2"/>
        <v>0.79433863358378476</v>
      </c>
      <c r="H42" s="3">
        <v>4078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8850</v>
      </c>
      <c r="F43" s="13"/>
      <c r="G43" s="13">
        <f t="shared" si="2"/>
        <v>0.30289547539188172</v>
      </c>
      <c r="H43" s="3">
        <v>3611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D44" si="13">SUM(C45:C52)</f>
        <v>6315682.3999999994</v>
      </c>
      <c r="D44" s="2">
        <f t="shared" si="13"/>
        <v>7782600</v>
      </c>
      <c r="E44" s="2">
        <f>SUM(E45:E52)</f>
        <v>6719151</v>
      </c>
      <c r="F44" s="9">
        <f t="shared" si="1"/>
        <v>1.0638836113734915</v>
      </c>
      <c r="G44" s="9">
        <f t="shared" si="2"/>
        <v>0.86335556240844957</v>
      </c>
      <c r="H44" s="2">
        <f t="shared" ref="H44" si="14">SUM(H45:H52)</f>
        <v>4602174</v>
      </c>
      <c r="I44" s="9">
        <f t="shared" si="4"/>
        <v>1.4599949936703827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1990890</v>
      </c>
      <c r="E45" s="3">
        <v>1837281</v>
      </c>
      <c r="F45" s="13">
        <f>E44/C45</f>
        <v>3.6514501512445681</v>
      </c>
      <c r="G45" s="13">
        <f>E44/D45</f>
        <v>3.3749483899160677</v>
      </c>
      <c r="H45" s="3">
        <v>1436696</v>
      </c>
      <c r="I45" s="9"/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5065265</v>
      </c>
      <c r="E46" s="3">
        <v>4244783</v>
      </c>
      <c r="F46" s="13">
        <f>E45/C46</f>
        <v>0.48154810102754564</v>
      </c>
      <c r="G46" s="13">
        <f>E45/D46</f>
        <v>0.36272159502020129</v>
      </c>
      <c r="H46" s="3">
        <v>2598626</v>
      </c>
      <c r="I46" s="9"/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632023</v>
      </c>
      <c r="E47" s="3">
        <v>555857</v>
      </c>
      <c r="F47" s="13">
        <f>E46/C47</f>
        <v>7.4244252816266085</v>
      </c>
      <c r="G47" s="13">
        <f>E46/D47</f>
        <v>6.7161843793659406</v>
      </c>
      <c r="H47" s="3">
        <v>486318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22672</v>
      </c>
      <c r="F51" s="13">
        <f t="shared" si="1"/>
        <v>0.91718920668311821</v>
      </c>
      <c r="G51" s="13">
        <f t="shared" si="2"/>
        <v>0.91349369434707284</v>
      </c>
      <c r="H51" s="3">
        <v>22310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69603</v>
      </c>
      <c r="E52" s="3">
        <v>58558</v>
      </c>
      <c r="F52" s="13">
        <f t="shared" si="1"/>
        <v>0.9187643954085315</v>
      </c>
      <c r="G52" s="13">
        <f t="shared" si="2"/>
        <v>0.84131431116474864</v>
      </c>
      <c r="H52" s="3">
        <v>58224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668986.1</v>
      </c>
      <c r="D53" s="2">
        <f t="shared" si="15"/>
        <v>867324</v>
      </c>
      <c r="E53" s="2">
        <f t="shared" si="15"/>
        <v>749982</v>
      </c>
      <c r="F53" s="9">
        <f t="shared" si="1"/>
        <v>1.121072620193454</v>
      </c>
      <c r="G53" s="9">
        <f t="shared" si="2"/>
        <v>0.8647079983950634</v>
      </c>
      <c r="H53" s="2">
        <f t="shared" ref="H53" si="16">SUM(H54:H55)</f>
        <v>533830</v>
      </c>
      <c r="I53" s="9">
        <f t="shared" si="4"/>
        <v>1.4049079294906619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847409</v>
      </c>
      <c r="E54" s="3">
        <v>732815</v>
      </c>
      <c r="F54" s="13">
        <f t="shared" si="1"/>
        <v>1.1253623030387538</v>
      </c>
      <c r="G54" s="13">
        <f t="shared" si="2"/>
        <v>0.8647713205783748</v>
      </c>
      <c r="H54" s="3">
        <v>519832</v>
      </c>
      <c r="I54" s="9"/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19915</v>
      </c>
      <c r="E55" s="3">
        <v>17167</v>
      </c>
      <c r="F55" s="13">
        <f t="shared" si="1"/>
        <v>0.96418361443888412</v>
      </c>
      <c r="G55" s="13">
        <f t="shared" si="2"/>
        <v>0.86201355761988452</v>
      </c>
      <c r="H55" s="3">
        <v>13998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3217</v>
      </c>
      <c r="F56" s="9"/>
      <c r="G56" s="13">
        <f t="shared" si="2"/>
        <v>0.90441383188079838</v>
      </c>
      <c r="H56" s="2">
        <f t="shared" ref="H56" si="18">SUM(H57:H63)</f>
        <v>12440</v>
      </c>
      <c r="I56" s="9">
        <f t="shared" si="4"/>
        <v>0.25860128617363343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3217</v>
      </c>
      <c r="F63" s="13"/>
      <c r="G63" s="13">
        <f t="shared" si="2"/>
        <v>0.90441383188079838</v>
      </c>
      <c r="H63" s="3">
        <v>12440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262451.3</v>
      </c>
      <c r="D64" s="2">
        <f t="shared" si="19"/>
        <v>264103</v>
      </c>
      <c r="E64" s="2">
        <f t="shared" si="19"/>
        <v>199908</v>
      </c>
      <c r="F64" s="9">
        <f t="shared" si="1"/>
        <v>0.7616955983833954</v>
      </c>
      <c r="G64" s="9">
        <f t="shared" si="2"/>
        <v>0.7569319545783274</v>
      </c>
      <c r="H64" s="2">
        <f t="shared" ref="H64" si="20">SUM(H65:H69)</f>
        <v>163369</v>
      </c>
      <c r="I64" s="9">
        <f t="shared" si="4"/>
        <v>1.2236593233722433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28350</v>
      </c>
      <c r="E65" s="3">
        <v>21993</v>
      </c>
      <c r="F65" s="13">
        <f t="shared" si="1"/>
        <v>0.78546428571428573</v>
      </c>
      <c r="G65" s="13">
        <f t="shared" si="2"/>
        <v>0.77576719576719577</v>
      </c>
      <c r="H65" s="3">
        <v>21546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33236</v>
      </c>
      <c r="E67" s="3">
        <v>19858</v>
      </c>
      <c r="F67" s="13">
        <f t="shared" si="1"/>
        <v>0.41548279108693376</v>
      </c>
      <c r="G67" s="13">
        <f t="shared" si="2"/>
        <v>0.59748465519316407</v>
      </c>
      <c r="H67" s="3">
        <v>40451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157557</v>
      </c>
      <c r="F68" s="13">
        <f t="shared" si="1"/>
        <v>0.84636942182456365</v>
      </c>
      <c r="G68" s="13">
        <f t="shared" si="2"/>
        <v>0.77991951172426088</v>
      </c>
      <c r="H68" s="3">
        <v>101372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>
        <f t="shared" ref="F69" si="21">E69/C69</f>
        <v>1</v>
      </c>
      <c r="G69" s="13">
        <f t="shared" ref="G69:G78" si="22">E69/D69</f>
        <v>1</v>
      </c>
      <c r="H69" s="3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3">SUM(C71:C74)</f>
        <v>451000.5</v>
      </c>
      <c r="D70" s="2">
        <f t="shared" si="23"/>
        <v>533982</v>
      </c>
      <c r="E70" s="2">
        <f t="shared" si="23"/>
        <v>422160</v>
      </c>
      <c r="F70" s="9">
        <f t="shared" ref="F70:F78" si="24">E70/C70</f>
        <v>0.93605217732574575</v>
      </c>
      <c r="G70" s="9">
        <f t="shared" si="22"/>
        <v>0.79058844680157758</v>
      </c>
      <c r="H70" s="2">
        <f t="shared" ref="H70" si="25">SUM(H71:H74)</f>
        <v>416003</v>
      </c>
      <c r="I70" s="9">
        <f t="shared" ref="I70:I75" si="26">E70/H70</f>
        <v>1.0148003740357641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401076</v>
      </c>
      <c r="E71" s="3">
        <v>301632</v>
      </c>
      <c r="F71" s="13">
        <f t="shared" si="24"/>
        <v>0.9477983779158754</v>
      </c>
      <c r="G71" s="13">
        <f t="shared" si="22"/>
        <v>0.75205696675941713</v>
      </c>
      <c r="H71" s="3">
        <v>300575</v>
      </c>
      <c r="I71" s="9"/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>
        <v>1681</v>
      </c>
      <c r="F72" s="13">
        <f t="shared" si="24"/>
        <v>0.84050000000000002</v>
      </c>
      <c r="G72" s="13">
        <f t="shared" si="22"/>
        <v>0.84050000000000002</v>
      </c>
      <c r="H72" s="3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105605</v>
      </c>
      <c r="E73" s="3">
        <v>97307</v>
      </c>
      <c r="F73" s="13">
        <f t="shared" si="24"/>
        <v>0.91029939492364509</v>
      </c>
      <c r="G73" s="13">
        <f t="shared" si="22"/>
        <v>0.92142417499171436</v>
      </c>
      <c r="H73" s="3">
        <v>94954</v>
      </c>
      <c r="I73" s="9"/>
    </row>
    <row r="74" spans="1:9" x14ac:dyDescent="0.25">
      <c r="A74" s="11" t="s">
        <v>137</v>
      </c>
      <c r="B74" s="12" t="s">
        <v>138</v>
      </c>
      <c r="C74" s="3">
        <v>23860</v>
      </c>
      <c r="D74" s="3">
        <v>25301</v>
      </c>
      <c r="E74" s="3">
        <v>21540</v>
      </c>
      <c r="F74" s="13">
        <f t="shared" si="24"/>
        <v>0.90276613579212073</v>
      </c>
      <c r="G74" s="13">
        <f t="shared" si="22"/>
        <v>0.85134974902177785</v>
      </c>
      <c r="H74" s="3">
        <v>20474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7">SUM(C76:C78)</f>
        <v>23400</v>
      </c>
      <c r="D75" s="2">
        <f t="shared" si="27"/>
        <v>28956</v>
      </c>
      <c r="E75" s="2">
        <f t="shared" si="27"/>
        <v>19735</v>
      </c>
      <c r="F75" s="9">
        <f t="shared" si="24"/>
        <v>0.84337606837606838</v>
      </c>
      <c r="G75" s="9">
        <f t="shared" si="22"/>
        <v>0.6815513192429894</v>
      </c>
      <c r="H75" s="2">
        <f t="shared" ref="H75" si="28">SUM(H76:H78)</f>
        <v>18072</v>
      </c>
      <c r="I75" s="9">
        <f t="shared" si="26"/>
        <v>1.0920208056662239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28956</v>
      </c>
      <c r="E78" s="3">
        <v>19735</v>
      </c>
      <c r="F78" s="13">
        <f t="shared" si="24"/>
        <v>0.84337606837606838</v>
      </c>
      <c r="G78" s="13">
        <f t="shared" si="22"/>
        <v>0.6815513192429894</v>
      </c>
      <c r="H78" s="3">
        <v>18072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9">SUM(E80)</f>
        <v>0</v>
      </c>
      <c r="F79" s="9"/>
      <c r="G79" s="9"/>
      <c r="H79" s="2">
        <f t="shared" ref="H79" si="30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1">SUM(E82:E84)</f>
        <v>0</v>
      </c>
      <c r="F81" s="9"/>
      <c r="G81" s="9"/>
      <c r="H81" s="2">
        <f t="shared" ref="H81" si="32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2022-11-07T09:47:11Z</cp:lastPrinted>
  <dcterms:created xsi:type="dcterms:W3CDTF">2017-12-11T14:03:53Z</dcterms:created>
  <dcterms:modified xsi:type="dcterms:W3CDTF">2022-12-16T11:32:12Z</dcterms:modified>
</cp:coreProperties>
</file>