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23-2025 год " sheetId="1" r:id="rId1"/>
  </sheets>
  <definedNames>
    <definedName name="Z_2EB26682_1E14_41BF_A300_9871E16F1E86_.wvu.FilterData" localSheetId="0" hidden="1">'2023-2025 год '!$B$9:$E$9</definedName>
    <definedName name="Z_2EB26682_1E14_41BF_A300_9871E16F1E86_.wvu.PrintArea" localSheetId="0" hidden="1">'2023-2025 год '!$B$1:$E$9</definedName>
    <definedName name="Z_3708D406_71C9_49CC_A67A_2D2190B41A82_.wvu.FilterData" localSheetId="0" hidden="1">'2023-2025 год '!$B$9:$H$9</definedName>
    <definedName name="Z_742DD9F2_8A71_4480_AC11_A74320E5619E_.wvu.FilterData" localSheetId="0" hidden="1">'2023-2025 год '!$B$9:$H$9</definedName>
    <definedName name="Z_829AF458_32E9_4EBE_8AEA_C1C6BE533EAE_.wvu.FilterData" localSheetId="0" hidden="1">'2023-2025 год '!$B$9:$H$9</definedName>
    <definedName name="Z_829AF458_32E9_4EBE_8AEA_C1C6BE533EAE_.wvu.PrintArea" localSheetId="0" hidden="1">'2023-2025 год '!$B$1:$E$9</definedName>
    <definedName name="Z_829AF458_32E9_4EBE_8AEA_C1C6BE533EAE_.wvu.PrintTitles" localSheetId="0" hidden="1">'2023-2025 год '!$4:$6</definedName>
    <definedName name="Z_829AF458_32E9_4EBE_8AEA_C1C6BE533EAE_.wvu.Rows" localSheetId="0" hidden="1">'2023-2025 год '!#REF!</definedName>
    <definedName name="Z_8E538972_DCB6_4DF0_B6A0_1DAF22EE85A5_.wvu.FilterData" localSheetId="0" hidden="1">'2023-2025 год '!$B$9:$E$9</definedName>
    <definedName name="Z_8E538972_DCB6_4DF0_B6A0_1DAF22EE85A5_.wvu.PrintArea" localSheetId="0" hidden="1">'2023-2025 год '!$B$1:$E$9</definedName>
    <definedName name="Z_9EB2C763_BF55_421A_9B12_FB75DAF70818_.wvu.FilterData" localSheetId="0" hidden="1">'2023-2025 год '!$B$2:$E$9</definedName>
    <definedName name="Z_A8461B4A_AE19_4EF2_B6F9_F9B973A06FD1_.wvu.FilterData" localSheetId="0" hidden="1">'2023-2025 год '!$B$9:$E$9</definedName>
    <definedName name="Z_A8461B4A_AE19_4EF2_B6F9_F9B973A06FD1_.wvu.PrintArea" localSheetId="0" hidden="1">'2023-2025 год '!$B$1:$E$9</definedName>
    <definedName name="Z_B3932895_A846_447D_8D2E_8A665303D3FC_.wvu.FilterData" localSheetId="0" hidden="1">'2023-2025 год '!$B$2:$E$9</definedName>
    <definedName name="Z_B452F1D7_E242_4E66_AEEE_75884A98B5E4_.wvu.FilterData" localSheetId="0" hidden="1">'2023-2025 год '!$B$9:$H$9</definedName>
    <definedName name="Z_D0B00AD6_8582_4105_AEEE_647425D7F180_.wvu.FilterData" localSheetId="0" hidden="1">'2023-2025 год '!$B$2:$E$9</definedName>
    <definedName name="Z_DEEAFF70_302D_4EE4_8D9C_7BB1BBA5AB30_.wvu.FilterData" localSheetId="0" hidden="1">'2023-2025 год '!$B$9:$H$9</definedName>
    <definedName name="Z_E26F76F3_B5FD_4390_A599_DF837A45612F_.wvu.FilterData" localSheetId="0" hidden="1">'2023-2025 год '!$B$2:$E$9</definedName>
    <definedName name="Z_E6BE4A0A_65C8_4D78_A29F_DDA803BF07E4_.wvu.FilterData" localSheetId="0" hidden="1">'2023-2025 год '!$B$9:$E$9</definedName>
    <definedName name="Z_E6BE4A0A_65C8_4D78_A29F_DDA803BF07E4_.wvu.PrintArea" localSheetId="0" hidden="1">'2023-2025 год '!$B$1:$E$9</definedName>
    <definedName name="Z_F18CDA44_02C6_4BCD_94BC_76E4781E3F1C_.wvu.FilterData" localSheetId="0" hidden="1">'2023-2025 год '!$B$9:$E$9</definedName>
    <definedName name="Z_F18CDA44_02C6_4BCD_94BC_76E4781E3F1C_.wvu.PrintArea" localSheetId="0" hidden="1">'2023-2025 год '!$B$1:$E$9</definedName>
  </definedNames>
  <calcPr fullCalcOnLoad="1"/>
</workbook>
</file>

<file path=xl/sharedStrings.xml><?xml version="1.0" encoding="utf-8"?>
<sst xmlns="http://schemas.openxmlformats.org/spreadsheetml/2006/main" count="31" uniqueCount="23">
  <si>
    <t>Всего</t>
  </si>
  <si>
    <t>в том числе:</t>
  </si>
  <si>
    <t>№ п/п</t>
  </si>
  <si>
    <t>ВСЕГО, в том числе:</t>
  </si>
  <si>
    <t>тыс.рублей</t>
  </si>
  <si>
    <t>средства бюджета городского округа</t>
  </si>
  <si>
    <t>2024 год</t>
  </si>
  <si>
    <t>Детский сад на 220 мест по адресу: Московская область, г. Щелково, ул. Школьная, вблизи МБОУ СОШ № 1 (ПИР и строительство)</t>
  </si>
  <si>
    <t>Плавательный бассейн по адресу: городской округ Щёлково, п. Монино (в том числе ПИР)</t>
  </si>
  <si>
    <t>Детский сад на 240 мест по адресу: Московская область, Щёлковский район, г. Щелково, мкр. "Щёлково-7", вблизи ул. Неделина (ПИР и строительство)</t>
  </si>
  <si>
    <t>Наименование объекта</t>
  </si>
  <si>
    <t>2025 год</t>
  </si>
  <si>
    <t xml:space="preserve">Объем бюджетных ассигнований на осуществление бюджетных инвестиций в объекты капитального строительства муниципальной собственности городского округа Щёлково Московской области на 2024 год и на плановый период 2025 и 2026 годов </t>
  </si>
  <si>
    <t>2026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</si>
  <si>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</si>
  <si>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Обеспечение мероприятий по переселению граждан из аварийного жилищного фонда, признанного таковым после 1 января 2017 года</t>
  </si>
  <si>
    <t>Детский сад на 125 мест по адресу: Московская область, г. Щелково-3, ул.Жуковского, вблизи д.2 (ПИР и строительство)</t>
  </si>
  <si>
    <t>Реконструкция ВЗУ и строительство центральной системы водоотведения д. Гребнево городского округа Щёлково</t>
  </si>
  <si>
    <t>Реконструкция очистных сооружений канализации пос. Фряново, г.о. Щёлково производительностью 3000  куб.м/сут. (в т.ч. ПИР)</t>
  </si>
  <si>
    <t>Реконструкция сетей и сооружений водоснабжения, водоотведения  для технологического присоединения комплексной застройки ООО "СЗ "Инвест Проект МСК"</t>
  </si>
  <si>
    <t>Выкуп сетей и КНС мрк. Богородский  г.о. Щелково</t>
  </si>
  <si>
    <t>средства бюджета Московской области</t>
  </si>
  <si>
    <t>Приложение № 6                                                                      к решению Совета депутатов городского округа Щёлково Московской области "О бюджете городского округа Щёлково Московской области на 2024 год и на плановый период 2025 и 2026 годов"
от___________№________________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</si>
</sst>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&quot;р.&quot;"/>
    <numFmt numFmtId="176" formatCode="#,##0.0"/>
    <numFmt numFmtId="177" formatCode="000000"/>
    <numFmt numFmtId="178" formatCode="#,##0.0_ ;\-#,##0.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_ ;[Red]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176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wrapText="1"/>
    </xf>
    <xf numFmtId="0" fontId="6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76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176" fontId="5" fillId="0" borderId="10" xfId="0" applyNumberFormat="1" applyFont="1" applyBorder="1" applyAlignment="1">
      <alignment horizontal="right" vertical="center" wrapText="1"/>
    </xf>
    <xf numFmtId="176" fontId="5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right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zoomScale="115" zoomScaleNormal="115" zoomScaleSheetLayoutView="70" workbookViewId="0" topLeftCell="A1">
      <selection activeCell="B9" sqref="B9"/>
    </sheetView>
  </sheetViews>
  <sheetFormatPr defaultColWidth="9.00390625" defaultRowHeight="12.75"/>
  <cols>
    <col min="1" max="1" width="3.625" style="1" customWidth="1"/>
    <col min="2" max="2" width="20.00390625" style="2" customWidth="1"/>
    <col min="3" max="3" width="9.00390625" style="1" customWidth="1"/>
    <col min="4" max="4" width="10.375" style="1" bestFit="1" customWidth="1"/>
    <col min="5" max="5" width="9.00390625" style="1" bestFit="1" customWidth="1"/>
    <col min="6" max="6" width="9.00390625" style="1" customWidth="1"/>
    <col min="7" max="7" width="10.375" style="1" bestFit="1" customWidth="1"/>
    <col min="8" max="8" width="9.625" style="1" customWidth="1"/>
    <col min="9" max="9" width="9.125" style="1" bestFit="1" customWidth="1"/>
    <col min="10" max="10" width="9.00390625" style="1" bestFit="1" customWidth="1"/>
    <col min="11" max="11" width="9.25390625" style="1" customWidth="1"/>
    <col min="12" max="12" width="15.375" style="1" customWidth="1"/>
    <col min="13" max="16384" width="9.125" style="1" customWidth="1"/>
  </cols>
  <sheetData>
    <row r="1" spans="1:11" ht="78" customHeight="1">
      <c r="A1" s="4"/>
      <c r="B1" s="5"/>
      <c r="C1" s="4"/>
      <c r="D1" s="6"/>
      <c r="E1" s="4"/>
      <c r="F1" s="4"/>
      <c r="G1" s="4"/>
      <c r="H1" s="24" t="s">
        <v>22</v>
      </c>
      <c r="I1" s="24"/>
      <c r="J1" s="24"/>
      <c r="K1" s="24"/>
    </row>
    <row r="2" spans="1:11" ht="47.25" customHeight="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 customHeight="1">
      <c r="A3" s="7"/>
      <c r="B3" s="5"/>
      <c r="C3" s="4"/>
      <c r="D3" s="4"/>
      <c r="E3" s="4"/>
      <c r="F3" s="4"/>
      <c r="G3" s="4"/>
      <c r="H3" s="4"/>
      <c r="I3" s="4"/>
      <c r="J3" s="25" t="s">
        <v>4</v>
      </c>
      <c r="K3" s="25"/>
    </row>
    <row r="4" spans="1:11" ht="21" customHeight="1">
      <c r="A4" s="22" t="s">
        <v>2</v>
      </c>
      <c r="B4" s="23" t="s">
        <v>10</v>
      </c>
      <c r="C4" s="27" t="s">
        <v>6</v>
      </c>
      <c r="D4" s="28"/>
      <c r="E4" s="29"/>
      <c r="F4" s="22" t="s">
        <v>11</v>
      </c>
      <c r="G4" s="22"/>
      <c r="H4" s="22"/>
      <c r="I4" s="22" t="s">
        <v>13</v>
      </c>
      <c r="J4" s="22"/>
      <c r="K4" s="22"/>
    </row>
    <row r="5" spans="1:11" ht="13.5" customHeight="1">
      <c r="A5" s="22"/>
      <c r="B5" s="23"/>
      <c r="C5" s="22" t="s">
        <v>0</v>
      </c>
      <c r="D5" s="22" t="s">
        <v>1</v>
      </c>
      <c r="E5" s="22"/>
      <c r="F5" s="22" t="s">
        <v>0</v>
      </c>
      <c r="G5" s="22" t="s">
        <v>1</v>
      </c>
      <c r="H5" s="22"/>
      <c r="I5" s="22" t="s">
        <v>0</v>
      </c>
      <c r="J5" s="22" t="s">
        <v>1</v>
      </c>
      <c r="K5" s="22"/>
    </row>
    <row r="6" spans="1:11" ht="69.75" customHeight="1">
      <c r="A6" s="22"/>
      <c r="B6" s="23"/>
      <c r="C6" s="22"/>
      <c r="D6" s="8" t="s">
        <v>21</v>
      </c>
      <c r="E6" s="8" t="s">
        <v>5</v>
      </c>
      <c r="F6" s="22"/>
      <c r="G6" s="8" t="s">
        <v>21</v>
      </c>
      <c r="H6" s="8" t="s">
        <v>5</v>
      </c>
      <c r="I6" s="22"/>
      <c r="J6" s="8" t="s">
        <v>21</v>
      </c>
      <c r="K6" s="8" t="s">
        <v>5</v>
      </c>
    </row>
    <row r="7" spans="1:11" ht="13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2" ht="20.25" customHeight="1">
      <c r="A8" s="9"/>
      <c r="B8" s="8" t="s">
        <v>3</v>
      </c>
      <c r="C8" s="10">
        <f aca="true" t="shared" si="0" ref="C8:C18">D8+E8</f>
        <v>564950.22</v>
      </c>
      <c r="D8" s="10">
        <f>SUM(D9:D18)</f>
        <v>524852.02</v>
      </c>
      <c r="E8" s="10">
        <f>SUM(E9:E18)</f>
        <v>40098.2</v>
      </c>
      <c r="F8" s="10">
        <f aca="true" t="shared" si="1" ref="F8:F18">G8+H8</f>
        <v>1240521.69</v>
      </c>
      <c r="G8" s="10">
        <f>SUM(G9:G18)</f>
        <v>1051751.97</v>
      </c>
      <c r="H8" s="10">
        <f>SUM(H9:H18)</f>
        <v>188769.72</v>
      </c>
      <c r="I8" s="10">
        <f aca="true" t="shared" si="2" ref="I8:I18">J8+K8</f>
        <v>1153087.07</v>
      </c>
      <c r="J8" s="10">
        <f>SUM(J9:J18)</f>
        <v>945175.81</v>
      </c>
      <c r="K8" s="10">
        <f>SUM(K9:K18)</f>
        <v>207911.26</v>
      </c>
      <c r="L8" s="3"/>
    </row>
    <row r="9" spans="1:12" ht="66" customHeight="1">
      <c r="A9" s="11">
        <v>1</v>
      </c>
      <c r="B9" s="12" t="s">
        <v>7</v>
      </c>
      <c r="C9" s="13">
        <f t="shared" si="0"/>
        <v>396733.76</v>
      </c>
      <c r="D9" s="13">
        <v>376897.01</v>
      </c>
      <c r="E9" s="13">
        <v>19836.75</v>
      </c>
      <c r="F9" s="14">
        <f t="shared" si="1"/>
        <v>0</v>
      </c>
      <c r="G9" s="14">
        <v>0</v>
      </c>
      <c r="H9" s="14">
        <v>0</v>
      </c>
      <c r="I9" s="14">
        <f t="shared" si="2"/>
        <v>0</v>
      </c>
      <c r="J9" s="14">
        <v>0</v>
      </c>
      <c r="K9" s="14">
        <v>0</v>
      </c>
      <c r="L9" s="3"/>
    </row>
    <row r="10" spans="1:11" ht="69.75" customHeight="1">
      <c r="A10" s="11">
        <v>2</v>
      </c>
      <c r="B10" s="15" t="s">
        <v>9</v>
      </c>
      <c r="C10" s="13">
        <f t="shared" si="0"/>
        <v>49152.74</v>
      </c>
      <c r="D10" s="13">
        <v>46695.1</v>
      </c>
      <c r="E10" s="13">
        <v>2457.64</v>
      </c>
      <c r="F10" s="14">
        <f t="shared" si="1"/>
        <v>601094.0499999999</v>
      </c>
      <c r="G10" s="14">
        <v>571039.35</v>
      </c>
      <c r="H10" s="14">
        <v>30054.7</v>
      </c>
      <c r="I10" s="14">
        <f t="shared" si="2"/>
        <v>0</v>
      </c>
      <c r="J10" s="14">
        <v>0</v>
      </c>
      <c r="K10" s="14">
        <v>0</v>
      </c>
    </row>
    <row r="11" spans="1:11" ht="55.5" customHeight="1">
      <c r="A11" s="11">
        <v>3</v>
      </c>
      <c r="B11" s="12" t="s">
        <v>16</v>
      </c>
      <c r="C11" s="13">
        <f t="shared" si="0"/>
        <v>0</v>
      </c>
      <c r="D11" s="13">
        <v>0</v>
      </c>
      <c r="E11" s="13">
        <v>0</v>
      </c>
      <c r="F11" s="14">
        <f t="shared" si="1"/>
        <v>0</v>
      </c>
      <c r="G11" s="14">
        <v>0</v>
      </c>
      <c r="H11" s="14">
        <v>0</v>
      </c>
      <c r="I11" s="14">
        <f t="shared" si="2"/>
        <v>231994.18</v>
      </c>
      <c r="J11" s="14">
        <v>220394.47</v>
      </c>
      <c r="K11" s="14">
        <v>11599.71</v>
      </c>
    </row>
    <row r="12" spans="1:11" ht="45.75" customHeight="1">
      <c r="A12" s="11">
        <v>4</v>
      </c>
      <c r="B12" s="15" t="s">
        <v>8</v>
      </c>
      <c r="C12" s="13">
        <f t="shared" si="0"/>
        <v>0</v>
      </c>
      <c r="D12" s="13">
        <v>0</v>
      </c>
      <c r="E12" s="13">
        <v>0</v>
      </c>
      <c r="F12" s="14">
        <f t="shared" si="1"/>
        <v>150000.80000000002</v>
      </c>
      <c r="G12" s="14">
        <v>142500.76</v>
      </c>
      <c r="H12" s="14">
        <v>7500.04</v>
      </c>
      <c r="I12" s="14">
        <f t="shared" si="2"/>
        <v>240176.09999999998</v>
      </c>
      <c r="J12" s="14">
        <v>228167.3</v>
      </c>
      <c r="K12" s="14">
        <v>12008.8</v>
      </c>
    </row>
    <row r="13" spans="1:11" ht="54.75" customHeight="1">
      <c r="A13" s="11">
        <v>5</v>
      </c>
      <c r="B13" s="16" t="s">
        <v>17</v>
      </c>
      <c r="C13" s="13">
        <f t="shared" si="0"/>
        <v>0</v>
      </c>
      <c r="D13" s="13">
        <v>0</v>
      </c>
      <c r="E13" s="13">
        <v>0</v>
      </c>
      <c r="F13" s="17">
        <f t="shared" si="1"/>
        <v>33192.479999999996</v>
      </c>
      <c r="G13" s="17">
        <v>25027.12</v>
      </c>
      <c r="H13" s="17">
        <v>8165.36</v>
      </c>
      <c r="I13" s="17">
        <f>J13+K13</f>
        <v>149788.72</v>
      </c>
      <c r="J13" s="17">
        <v>112940.69</v>
      </c>
      <c r="K13" s="17">
        <v>36848.03</v>
      </c>
    </row>
    <row r="14" spans="1:11" ht="57" customHeight="1">
      <c r="A14" s="18">
        <v>6</v>
      </c>
      <c r="B14" s="16" t="s">
        <v>18</v>
      </c>
      <c r="C14" s="19">
        <f t="shared" si="0"/>
        <v>0</v>
      </c>
      <c r="D14" s="13">
        <v>0</v>
      </c>
      <c r="E14" s="13">
        <v>0</v>
      </c>
      <c r="F14" s="20">
        <f t="shared" si="1"/>
        <v>21757.76</v>
      </c>
      <c r="G14" s="20">
        <v>16405.35</v>
      </c>
      <c r="H14" s="20">
        <v>5352.41</v>
      </c>
      <c r="I14" s="20">
        <f t="shared" si="2"/>
        <v>267432.76</v>
      </c>
      <c r="J14" s="20">
        <v>201644.3</v>
      </c>
      <c r="K14" s="20">
        <v>65788.46</v>
      </c>
    </row>
    <row r="15" spans="1:11" ht="79.5" customHeight="1">
      <c r="A15" s="18">
        <v>7</v>
      </c>
      <c r="B15" s="16" t="s">
        <v>19</v>
      </c>
      <c r="C15" s="13">
        <f>D15+E15</f>
        <v>0</v>
      </c>
      <c r="D15" s="13">
        <v>0</v>
      </c>
      <c r="E15" s="13">
        <v>0</v>
      </c>
      <c r="F15" s="17">
        <f>G15+H15</f>
        <v>0</v>
      </c>
      <c r="G15" s="17">
        <v>0</v>
      </c>
      <c r="H15" s="17">
        <v>0</v>
      </c>
      <c r="I15" s="17">
        <f t="shared" si="2"/>
        <v>62367.27</v>
      </c>
      <c r="J15" s="17">
        <v>42160.27</v>
      </c>
      <c r="K15" s="17">
        <v>20207</v>
      </c>
    </row>
    <row r="16" spans="1:11" ht="24" customHeight="1">
      <c r="A16" s="18">
        <v>8</v>
      </c>
      <c r="B16" s="21" t="s">
        <v>20</v>
      </c>
      <c r="C16" s="13">
        <f t="shared" si="0"/>
        <v>0</v>
      </c>
      <c r="D16" s="13">
        <v>0</v>
      </c>
      <c r="E16" s="13">
        <v>0</v>
      </c>
      <c r="F16" s="17">
        <f t="shared" si="1"/>
        <v>90600</v>
      </c>
      <c r="G16" s="17">
        <v>61245.6</v>
      </c>
      <c r="H16" s="17">
        <v>29354.4</v>
      </c>
      <c r="I16" s="17">
        <f t="shared" si="2"/>
        <v>0</v>
      </c>
      <c r="J16" s="17">
        <v>0</v>
      </c>
      <c r="K16" s="17">
        <v>0</v>
      </c>
    </row>
    <row r="17" spans="1:11" ht="65.25" customHeight="1">
      <c r="A17" s="18">
        <v>9</v>
      </c>
      <c r="B17" s="21" t="s">
        <v>15</v>
      </c>
      <c r="C17" s="13">
        <f t="shared" si="0"/>
        <v>30973.72</v>
      </c>
      <c r="D17" s="13">
        <v>13169.91</v>
      </c>
      <c r="E17" s="13">
        <v>17803.81</v>
      </c>
      <c r="F17" s="14">
        <f t="shared" si="1"/>
        <v>255786.6</v>
      </c>
      <c r="G17" s="14">
        <v>147443.79</v>
      </c>
      <c r="H17" s="14">
        <v>108342.81</v>
      </c>
      <c r="I17" s="14">
        <f t="shared" si="2"/>
        <v>144069.04</v>
      </c>
      <c r="J17" s="14">
        <v>82609.78</v>
      </c>
      <c r="K17" s="14">
        <v>61459.26</v>
      </c>
    </row>
    <row r="18" spans="1:11" ht="82.5" customHeight="1">
      <c r="A18" s="11">
        <v>10</v>
      </c>
      <c r="B18" s="21" t="s">
        <v>14</v>
      </c>
      <c r="C18" s="13">
        <f t="shared" si="0"/>
        <v>88090</v>
      </c>
      <c r="D18" s="13">
        <v>88090</v>
      </c>
      <c r="E18" s="13">
        <v>0</v>
      </c>
      <c r="F18" s="17">
        <f t="shared" si="1"/>
        <v>88090</v>
      </c>
      <c r="G18" s="13">
        <v>88090</v>
      </c>
      <c r="H18" s="13">
        <v>0</v>
      </c>
      <c r="I18" s="14">
        <f t="shared" si="2"/>
        <v>57259</v>
      </c>
      <c r="J18" s="13">
        <v>57259</v>
      </c>
      <c r="K18" s="13">
        <v>0</v>
      </c>
    </row>
  </sheetData>
  <sheetProtection/>
  <mergeCells count="14">
    <mergeCell ref="I5:I6"/>
    <mergeCell ref="J5:K5"/>
    <mergeCell ref="C4:E4"/>
    <mergeCell ref="C5:C6"/>
    <mergeCell ref="D5:E5"/>
    <mergeCell ref="B4:B6"/>
    <mergeCell ref="A4:A6"/>
    <mergeCell ref="F4:H4"/>
    <mergeCell ref="H1:K1"/>
    <mergeCell ref="I4:K4"/>
    <mergeCell ref="F5:F6"/>
    <mergeCell ref="G5:H5"/>
    <mergeCell ref="J3:K3"/>
    <mergeCell ref="A2:K2"/>
  </mergeCells>
  <printOptions horizontalCentered="1"/>
  <pageMargins left="0" right="0" top="0" bottom="0.1968503937007874" header="0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В.В. Емельянова</cp:lastModifiedBy>
  <cp:lastPrinted>2023-11-08T09:24:37Z</cp:lastPrinted>
  <dcterms:created xsi:type="dcterms:W3CDTF">2003-07-23T10:25:27Z</dcterms:created>
  <dcterms:modified xsi:type="dcterms:W3CDTF">2023-11-08T11:29:32Z</dcterms:modified>
  <cp:category/>
  <cp:version/>
  <cp:contentType/>
  <cp:contentStatus/>
</cp:coreProperties>
</file>