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<sst xmlns="http://schemas.openxmlformats.org/spreadsheetml/2006/main" count="41" uniqueCount="41">
  <si>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</si>
  <si>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</si>
  <si>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</si>
  <si>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</si>
  <si>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</si>
  <si>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</si>
  <si>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</si>
  <si>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</si>
  <si>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</si>
  <si>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</si>
  <si>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</si>
  <si>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</si>
  <si>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</si>
  <si>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</si>
  <si>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</si>
  <si>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</si>
  <si>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</si>
  <si>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</si>
  <si>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</si>
  <si>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</si>
  <si>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</si>
  <si>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</si>
  <si>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</si>
  <si>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</si>
  <si>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</si>
  <si>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</si>
  <si>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</si>
  <si>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</si>
  <si>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</si>
  <si>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</si>
  <si>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</si>
  <si>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</si>
  <si>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</si>
  <si>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Темп роста к соответствующему периоду 2020 года, %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</si>
  <si>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01.10.2021)</t>
  </si>
  <si>
    <t>Фактически исполнено по состоянию на 01.10.2021, тыс. руб.</t>
  </si>
  <si>
    <t>Фактически исполнено по состоянию на 01.10.2020, тыс. руб.</t>
  </si>
  <si>
    <t>Годовые бюджетные назначения в соответствии с Решением Совета депутатов от 23.12.2020 № 202/23-48-НПА на 2021 год, тыс. руб.</t>
  </si>
  <si>
    <t>Годовые бюджетные назначения в соответствии с отчетом об исполнении бюджета городского округа Щёлково на 2021 год , тыс. руб.</t>
  </si>
  <si>
    <t>% исполнения годовых бюджетных назначений в соответствии с Решением Совета депутатов от 23.12.2020 № 202/23-48-НПА на  2021 год</t>
  </si>
  <si>
    <t>% исполнения годовых бюджетных назначений в соответствии с отчетом об исполнении бюджета городского округа Щёлково на  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</si>
</sst>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108" zoomScaleNormal="108" zoomScalePageLayoutView="0" workbookViewId="0" topLeftCell="A1">
      <selection activeCell="F10" sqref="F10"/>
    </sheetView>
  </sheetViews>
  <sheetFormatPr defaultColWidth="9.140625" defaultRowHeight="15"/>
  <cols>
    <col min="1" max="1" width="9.57421875" style="14" customWidth="1"/>
    <col min="2" max="2" width="45.7109375" style="14" customWidth="1"/>
    <col min="3" max="4" width="20.28125" style="14" customWidth="1"/>
    <col min="5" max="5" width="15.8515625" style="14" customWidth="1"/>
    <col min="6" max="6" width="15.8515625" style="15" customWidth="1"/>
    <col min="7" max="7" width="16.00390625" style="15" customWidth="1"/>
    <col min="8" max="8" width="12.57421875" style="14" customWidth="1"/>
    <col min="9" max="9" width="13.00390625" style="14" customWidth="1"/>
    <col min="10" max="16384" width="9.140625" style="14" customWidth="1"/>
  </cols>
  <sheetData>
    <row r="1" spans="1:9" ht="77.25" customHeight="1">
      <c r="A1" s="21" t="s">
        <v>34</v>
      </c>
      <c r="B1" s="21"/>
      <c r="C1" s="21"/>
      <c r="D1" s="21"/>
      <c r="E1" s="21"/>
      <c r="F1" s="21"/>
      <c r="G1" s="21"/>
      <c r="H1" s="21"/>
      <c r="I1" s="21"/>
    </row>
    <row r="2" ht="15" hidden="1"/>
    <row r="3" spans="1:9" s="16" customFormat="1" ht="132">
      <c r="A3" s="1" t="s">
        <v>0</v>
      </c>
      <c r="B3" s="1" t="s">
        <v>1</v>
      </c>
      <c r="C3" s="12" t="s">
        <v>37</v>
      </c>
      <c r="D3" s="12" t="s">
        <v>38</v>
      </c>
      <c r="E3" s="12" t="s">
        <v>35</v>
      </c>
      <c r="F3" s="12" t="s">
        <v>39</v>
      </c>
      <c r="G3" s="12" t="s">
        <v>40</v>
      </c>
      <c r="H3" s="13" t="s">
        <v>36</v>
      </c>
      <c r="I3" s="13" t="s">
        <v>33</v>
      </c>
    </row>
    <row r="4" spans="1:9" ht="15">
      <c r="A4" s="3" t="s">
        <v>5</v>
      </c>
      <c r="B4" s="4" t="s">
        <v>14</v>
      </c>
      <c r="C4" s="18">
        <v>11800</v>
      </c>
      <c r="D4" s="18">
        <v>16000</v>
      </c>
      <c r="E4" s="18">
        <v>10040</v>
      </c>
      <c r="F4" s="5">
        <f>E4/C4</f>
        <v>0.8508474576271187</v>
      </c>
      <c r="G4" s="5">
        <f>E4/D4</f>
        <v>0.6275</v>
      </c>
      <c r="H4" s="18">
        <v>8360</v>
      </c>
      <c r="I4" s="5">
        <f aca="true" t="shared" si="0" ref="I4:I13">E4/H4</f>
        <v>1.200956937799043</v>
      </c>
    </row>
    <row r="5" spans="1:9" ht="15">
      <c r="A5" s="6" t="s">
        <v>13</v>
      </c>
      <c r="B5" s="4" t="s">
        <v>15</v>
      </c>
      <c r="C5" s="18">
        <v>574592.45</v>
      </c>
      <c r="D5" s="18">
        <v>623190</v>
      </c>
      <c r="E5" s="18">
        <v>434119</v>
      </c>
      <c r="F5" s="5">
        <f>E5/C5</f>
        <v>0.7555250682461979</v>
      </c>
      <c r="G5" s="5">
        <f aca="true" t="shared" si="1" ref="G5:G25">E5/D5</f>
        <v>0.6966077761196425</v>
      </c>
      <c r="H5" s="18">
        <v>417169</v>
      </c>
      <c r="I5" s="5">
        <f t="shared" si="0"/>
        <v>1.040631015248017</v>
      </c>
    </row>
    <row r="6" spans="1:9" ht="15">
      <c r="A6" s="3" t="s">
        <v>6</v>
      </c>
      <c r="B6" s="4" t="s">
        <v>16</v>
      </c>
      <c r="C6" s="18">
        <v>4689100.669</v>
      </c>
      <c r="D6" s="18">
        <v>4693351</v>
      </c>
      <c r="E6" s="18">
        <v>3442869</v>
      </c>
      <c r="F6" s="5">
        <f aca="true" t="shared" si="2" ref="F6:F23">E6/C6</f>
        <v>0.7342279987207501</v>
      </c>
      <c r="G6" s="5">
        <f t="shared" si="1"/>
        <v>0.7335630767867138</v>
      </c>
      <c r="H6" s="18">
        <v>3326099</v>
      </c>
      <c r="I6" s="5">
        <f t="shared" si="0"/>
        <v>1.0351071931412745</v>
      </c>
    </row>
    <row r="7" spans="1:9" ht="15">
      <c r="A7" s="7" t="s">
        <v>7</v>
      </c>
      <c r="B7" s="4" t="s">
        <v>17</v>
      </c>
      <c r="C7" s="18">
        <v>99038</v>
      </c>
      <c r="D7" s="18">
        <v>112038</v>
      </c>
      <c r="E7" s="18">
        <v>73775</v>
      </c>
      <c r="F7" s="5">
        <f t="shared" si="2"/>
        <v>0.7449160928128598</v>
      </c>
      <c r="G7" s="5">
        <f t="shared" si="1"/>
        <v>0.6584819436262697</v>
      </c>
      <c r="H7" s="18">
        <v>69807</v>
      </c>
      <c r="I7" s="5">
        <f t="shared" si="0"/>
        <v>1.056842437004885</v>
      </c>
    </row>
    <row r="8" spans="1:9" ht="15">
      <c r="A8" s="3" t="s">
        <v>8</v>
      </c>
      <c r="B8" s="4" t="s">
        <v>18</v>
      </c>
      <c r="C8" s="18">
        <v>356764.5</v>
      </c>
      <c r="D8" s="18">
        <v>454866</v>
      </c>
      <c r="E8" s="18">
        <v>287416</v>
      </c>
      <c r="F8" s="5">
        <f t="shared" si="2"/>
        <v>0.805618271997354</v>
      </c>
      <c r="G8" s="5">
        <f t="shared" si="1"/>
        <v>0.6318696055541632</v>
      </c>
      <c r="H8" s="18">
        <v>277911</v>
      </c>
      <c r="I8" s="5">
        <f t="shared" si="0"/>
        <v>1.03420159691412</v>
      </c>
    </row>
    <row r="9" spans="1:9" ht="15">
      <c r="A9" s="3" t="s">
        <v>9</v>
      </c>
      <c r="B9" s="4" t="s">
        <v>19</v>
      </c>
      <c r="C9" s="18">
        <v>6405</v>
      </c>
      <c r="D9" s="18">
        <v>10631</v>
      </c>
      <c r="E9" s="18">
        <v>4932</v>
      </c>
      <c r="F9" s="5">
        <f t="shared" si="2"/>
        <v>0.7700234192037471</v>
      </c>
      <c r="G9" s="5">
        <f t="shared" si="1"/>
        <v>0.4639262534098392</v>
      </c>
      <c r="H9" s="18">
        <v>3428</v>
      </c>
      <c r="I9" s="5">
        <f t="shared" si="0"/>
        <v>1.438739789964994</v>
      </c>
    </row>
    <row r="10" spans="1:9" ht="24">
      <c r="A10" s="3" t="s">
        <v>10</v>
      </c>
      <c r="B10" s="4" t="s">
        <v>20</v>
      </c>
      <c r="C10" s="18">
        <v>11421</v>
      </c>
      <c r="D10" s="18">
        <v>38217</v>
      </c>
      <c r="E10" s="18">
        <v>7981</v>
      </c>
      <c r="F10" s="5">
        <f t="shared" si="2"/>
        <v>0.6988004553016374</v>
      </c>
      <c r="G10" s="5">
        <f t="shared" si="1"/>
        <v>0.20883376507836826</v>
      </c>
      <c r="H10" s="18">
        <v>3653</v>
      </c>
      <c r="I10" s="5">
        <f t="shared" si="0"/>
        <v>2.1847796331782097</v>
      </c>
    </row>
    <row r="11" spans="1:9" ht="24">
      <c r="A11" s="3" t="s">
        <v>11</v>
      </c>
      <c r="B11" s="4" t="s">
        <v>21</v>
      </c>
      <c r="C11" s="18">
        <v>160795.00135</v>
      </c>
      <c r="D11" s="18">
        <v>232518</v>
      </c>
      <c r="E11" s="18">
        <v>125839</v>
      </c>
      <c r="F11" s="5">
        <f t="shared" si="2"/>
        <v>0.7826051739387606</v>
      </c>
      <c r="G11" s="5">
        <f t="shared" si="1"/>
        <v>0.5412011113118124</v>
      </c>
      <c r="H11" s="18">
        <v>77716</v>
      </c>
      <c r="I11" s="5">
        <f t="shared" si="0"/>
        <v>1.6192161202326418</v>
      </c>
    </row>
    <row r="12" spans="1:9" ht="15">
      <c r="A12" s="3" t="s">
        <v>12</v>
      </c>
      <c r="B12" s="4" t="s">
        <v>22</v>
      </c>
      <c r="C12" s="18">
        <v>61795.4</v>
      </c>
      <c r="D12" s="18">
        <v>72596</v>
      </c>
      <c r="E12" s="18">
        <v>32985</v>
      </c>
      <c r="F12" s="5">
        <f t="shared" si="2"/>
        <v>0.5337775950960751</v>
      </c>
      <c r="G12" s="5">
        <f t="shared" si="1"/>
        <v>0.4543638767976197</v>
      </c>
      <c r="H12" s="18">
        <v>78509</v>
      </c>
      <c r="I12" s="5">
        <f t="shared" si="0"/>
        <v>0.4201429135513126</v>
      </c>
    </row>
    <row r="13" spans="1:9" ht="24">
      <c r="A13" s="3">
        <v>1000000000</v>
      </c>
      <c r="B13" s="4" t="s">
        <v>23</v>
      </c>
      <c r="C13" s="18">
        <v>681373.69</v>
      </c>
      <c r="D13" s="18">
        <v>653202</v>
      </c>
      <c r="E13" s="18">
        <v>92421</v>
      </c>
      <c r="F13" s="5">
        <f t="shared" si="2"/>
        <v>0.13563922610513476</v>
      </c>
      <c r="G13" s="5">
        <f t="shared" si="1"/>
        <v>0.14148915649370333</v>
      </c>
      <c r="H13" s="18">
        <v>403990</v>
      </c>
      <c r="I13" s="5">
        <f t="shared" si="0"/>
        <v>0.22877051412163668</v>
      </c>
    </row>
    <row r="14" spans="1:9" ht="15">
      <c r="A14" s="3">
        <v>1100000000</v>
      </c>
      <c r="B14" s="4" t="s">
        <v>24</v>
      </c>
      <c r="C14" s="18">
        <v>393</v>
      </c>
      <c r="D14" s="18">
        <v>393</v>
      </c>
      <c r="E14" s="18">
        <v>88</v>
      </c>
      <c r="F14" s="5">
        <f t="shared" si="2"/>
        <v>0.22391857506361323</v>
      </c>
      <c r="G14" s="5">
        <f t="shared" si="1"/>
        <v>0.22391857506361323</v>
      </c>
      <c r="H14" s="18">
        <v>0</v>
      </c>
      <c r="I14" s="5"/>
    </row>
    <row r="15" spans="1:9" ht="24">
      <c r="A15" s="3">
        <v>1200000000</v>
      </c>
      <c r="B15" s="4" t="s">
        <v>25</v>
      </c>
      <c r="C15" s="18">
        <v>1182694.59</v>
      </c>
      <c r="D15" s="18">
        <v>1182883</v>
      </c>
      <c r="E15" s="18">
        <v>759424</v>
      </c>
      <c r="F15" s="5">
        <f t="shared" si="2"/>
        <v>0.6421133625038395</v>
      </c>
      <c r="G15" s="5">
        <f t="shared" si="1"/>
        <v>0.6420110864726266</v>
      </c>
      <c r="H15" s="18">
        <v>631755</v>
      </c>
      <c r="I15" s="5">
        <f aca="true" t="shared" si="3" ref="I15:I22">E15/H15</f>
        <v>1.2020862517906468</v>
      </c>
    </row>
    <row r="16" spans="1:9" ht="48">
      <c r="A16" s="3">
        <v>1300000000</v>
      </c>
      <c r="B16" s="4" t="s">
        <v>26</v>
      </c>
      <c r="C16" s="18">
        <v>46061</v>
      </c>
      <c r="D16" s="18">
        <v>85271</v>
      </c>
      <c r="E16" s="18">
        <v>35840</v>
      </c>
      <c r="F16" s="5">
        <f t="shared" si="2"/>
        <v>0.7780986083671653</v>
      </c>
      <c r="G16" s="5">
        <f t="shared" si="1"/>
        <v>0.42030702114435153</v>
      </c>
      <c r="H16" s="18">
        <v>26753</v>
      </c>
      <c r="I16" s="5">
        <f t="shared" si="3"/>
        <v>1.3396628415504803</v>
      </c>
    </row>
    <row r="17" spans="1:9" ht="24">
      <c r="A17" s="8">
        <v>1400000000</v>
      </c>
      <c r="B17" s="4" t="s">
        <v>27</v>
      </c>
      <c r="C17" s="19">
        <v>360119</v>
      </c>
      <c r="D17" s="19">
        <v>689243</v>
      </c>
      <c r="E17" s="19">
        <v>180597</v>
      </c>
      <c r="F17" s="9">
        <f t="shared" si="2"/>
        <v>0.5014925621808347</v>
      </c>
      <c r="G17" s="5">
        <f t="shared" si="1"/>
        <v>0.2620222475962759</v>
      </c>
      <c r="H17" s="19">
        <v>106313</v>
      </c>
      <c r="I17" s="5">
        <f t="shared" si="3"/>
        <v>1.6987292240836023</v>
      </c>
    </row>
    <row r="18" spans="1:9" ht="24">
      <c r="A18" s="8">
        <v>1500000000</v>
      </c>
      <c r="B18" s="4" t="s">
        <v>28</v>
      </c>
      <c r="C18" s="19">
        <v>120927.8</v>
      </c>
      <c r="D18" s="19">
        <v>138073</v>
      </c>
      <c r="E18" s="19">
        <v>84530</v>
      </c>
      <c r="F18" s="9">
        <f t="shared" si="2"/>
        <v>0.69901213782108</v>
      </c>
      <c r="G18" s="5">
        <f t="shared" si="1"/>
        <v>0.6122123804074656</v>
      </c>
      <c r="H18" s="19">
        <v>99348</v>
      </c>
      <c r="I18" s="5">
        <f t="shared" si="3"/>
        <v>0.8508475258686636</v>
      </c>
    </row>
    <row r="19" spans="1:9" ht="24">
      <c r="A19" s="8">
        <v>1600000000</v>
      </c>
      <c r="B19" s="4" t="s">
        <v>29</v>
      </c>
      <c r="C19" s="19">
        <v>2867</v>
      </c>
      <c r="D19" s="19">
        <v>2867</v>
      </c>
      <c r="E19" s="19">
        <v>1570</v>
      </c>
      <c r="F19" s="9">
        <f t="shared" si="2"/>
        <v>0.5476107429368678</v>
      </c>
      <c r="G19" s="5">
        <f t="shared" si="1"/>
        <v>0.5476107429368678</v>
      </c>
      <c r="H19" s="19">
        <v>1496</v>
      </c>
      <c r="I19" s="5">
        <f t="shared" si="3"/>
        <v>1.0494652406417113</v>
      </c>
    </row>
    <row r="20" spans="1:9" ht="24">
      <c r="A20" s="8">
        <v>1700000000</v>
      </c>
      <c r="B20" s="4" t="s">
        <v>30</v>
      </c>
      <c r="C20" s="19">
        <v>509063.92</v>
      </c>
      <c r="D20" s="19">
        <v>954301</v>
      </c>
      <c r="E20" s="19">
        <v>357881</v>
      </c>
      <c r="F20" s="9">
        <f t="shared" si="2"/>
        <v>0.7030178057010994</v>
      </c>
      <c r="G20" s="5">
        <f t="shared" si="1"/>
        <v>0.3750189929592445</v>
      </c>
      <c r="H20" s="19">
        <v>187901</v>
      </c>
      <c r="I20" s="5">
        <f t="shared" si="3"/>
        <v>1.9046253080079403</v>
      </c>
    </row>
    <row r="21" spans="1:9" ht="24">
      <c r="A21" s="8">
        <v>1800000000</v>
      </c>
      <c r="B21" s="4" t="s">
        <v>31</v>
      </c>
      <c r="C21" s="19">
        <v>1095961.35</v>
      </c>
      <c r="D21" s="19">
        <v>844199</v>
      </c>
      <c r="E21" s="19">
        <v>402405</v>
      </c>
      <c r="F21" s="9">
        <f t="shared" si="2"/>
        <v>0.36717079484600434</v>
      </c>
      <c r="G21" s="5">
        <f t="shared" si="1"/>
        <v>0.4766707849689469</v>
      </c>
      <c r="H21" s="19">
        <v>670028</v>
      </c>
      <c r="I21" s="5">
        <f t="shared" si="3"/>
        <v>0.6005793787722304</v>
      </c>
    </row>
    <row r="22" spans="1:9" ht="24">
      <c r="A22" s="8">
        <v>1900000000</v>
      </c>
      <c r="B22" s="4" t="s">
        <v>32</v>
      </c>
      <c r="C22" s="19">
        <v>0</v>
      </c>
      <c r="D22" s="19">
        <v>17543.3</v>
      </c>
      <c r="E22" s="19">
        <v>11479</v>
      </c>
      <c r="F22" s="9"/>
      <c r="G22" s="5">
        <f t="shared" si="1"/>
        <v>0.6543238729315466</v>
      </c>
      <c r="H22" s="19">
        <v>67382</v>
      </c>
      <c r="I22" s="5">
        <f t="shared" si="3"/>
        <v>0.17035706865334957</v>
      </c>
    </row>
    <row r="23" spans="1:9" s="16" customFormat="1" ht="14.25">
      <c r="A23" s="10"/>
      <c r="B23" s="2" t="s">
        <v>2</v>
      </c>
      <c r="C23" s="20">
        <v>9971173.37035</v>
      </c>
      <c r="D23" s="20">
        <f>SUM(D4:D22)</f>
        <v>10821382.3</v>
      </c>
      <c r="E23" s="20">
        <f>SUM(E4:E22)</f>
        <v>6346191</v>
      </c>
      <c r="F23" s="11">
        <f t="shared" si="2"/>
        <v>0.6364537817455722</v>
      </c>
      <c r="G23" s="17">
        <f t="shared" si="1"/>
        <v>0.5864492006718957</v>
      </c>
      <c r="H23" s="20">
        <f>SUM(H4:H22)</f>
        <v>6457618</v>
      </c>
      <c r="I23" s="17">
        <f>E23/H23</f>
        <v>0.9827448758969639</v>
      </c>
    </row>
    <row r="24" spans="1:9" ht="15">
      <c r="A24" s="8">
        <v>9000000000</v>
      </c>
      <c r="B24" s="4" t="s">
        <v>3</v>
      </c>
      <c r="C24" s="19">
        <v>1287910.278</v>
      </c>
      <c r="D24" s="19">
        <v>315327.7</v>
      </c>
      <c r="E24" s="19">
        <v>70697</v>
      </c>
      <c r="F24" s="9">
        <f>E24/C24</f>
        <v>0.05489279898424726</v>
      </c>
      <c r="G24" s="5">
        <f t="shared" si="1"/>
        <v>0.22420167971288282</v>
      </c>
      <c r="H24" s="19">
        <v>40417</v>
      </c>
      <c r="I24" s="5">
        <f>E24/H24</f>
        <v>1.7491896974045575</v>
      </c>
    </row>
    <row r="25" spans="1:9" s="16" customFormat="1" ht="14.25">
      <c r="A25" s="10"/>
      <c r="B25" s="2" t="s">
        <v>4</v>
      </c>
      <c r="C25" s="20">
        <v>11259083.64835</v>
      </c>
      <c r="D25" s="20">
        <f>D23+D24</f>
        <v>11136710</v>
      </c>
      <c r="E25" s="20">
        <f>E23+E24</f>
        <v>6416888</v>
      </c>
      <c r="F25" s="11">
        <f>E25/C25</f>
        <v>0.5699298628925618</v>
      </c>
      <c r="G25" s="17">
        <f t="shared" si="1"/>
        <v>0.5761924302599242</v>
      </c>
      <c r="H25" s="20">
        <f>H23+H24</f>
        <v>6498035</v>
      </c>
      <c r="I25" s="17">
        <f>E25/H25</f>
        <v>0.9875120709568355</v>
      </c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2021-10-08T09:15:39Z</cp:lastPrinted>
  <dcterms:created xsi:type="dcterms:W3CDTF">2017-12-11T14:03:53Z</dcterms:created>
  <dcterms:modified xsi:type="dcterms:W3CDTF">2021-10-11T06:16:14Z</dcterms:modified>
  <cp:category/>
  <cp:version/>
  <cp:contentType/>
  <cp:contentStatus/>
</cp:coreProperties>
</file>