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май\"/>
    </mc:Choice>
  </mc:AlternateContent>
  <xr:revisionPtr revIDLastSave="0" documentId="13_ncr:1_{78987DF7-C86B-4A71-B24A-AA19EB0CBDAF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I69" i="3"/>
  <c r="E44" i="3"/>
  <c r="I78" i="3" l="1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l="1"/>
  <c r="G68" i="3"/>
  <c r="I65" i="3"/>
  <c r="I67" i="3"/>
  <c r="I68" i="3"/>
  <c r="I63" i="3"/>
  <c r="G63" i="3"/>
  <c r="I6" i="3" l="1"/>
  <c r="I7" i="3"/>
  <c r="I8" i="3"/>
  <c r="I10" i="3"/>
  <c r="I15" i="3"/>
  <c r="I20" i="3"/>
  <c r="I21" i="3"/>
  <c r="I31" i="3"/>
  <c r="I33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I56" i="3" s="1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E23" i="3"/>
  <c r="I23" i="3" s="1"/>
  <c r="E19" i="3"/>
  <c r="I19" i="3" s="1"/>
  <c r="E16" i="3"/>
  <c r="G16" i="3" s="1"/>
  <c r="E5" i="3"/>
  <c r="I44" i="3" l="1"/>
  <c r="I45" i="3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<sst xmlns="http://schemas.openxmlformats.org/spreadsheetml/2006/main" count="171" uniqueCount="171">
  <si>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</si>
  <si>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</si>
  <si>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</si>
  <si>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</si>
  <si>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</si>
  <si>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</si>
  <si>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</si>
  <si>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</si>
  <si>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</si>
  <si>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</si>
  <si>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</si>
  <si>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</si>
  <si>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</si>
  <si>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</si>
  <si>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</si>
  <si>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</si>
  <si>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</si>
  <si>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</si>
  <si>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</si>
  <si>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</si>
  <si>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</si>
  <si>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</si>
  <si>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</si>
  <si>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</si>
  <si>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</si>
  <si>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</si>
  <si>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</si>
  <si>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</si>
  <si>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</si>
  <si>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</si>
  <si>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</si>
  <si>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</si>
  <si>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</si>
  <si>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</si>
  <si>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</si>
  <si>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</si>
  <si>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</si>
  <si>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</si>
  <si>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</si>
  <si>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</si>
  <si>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</si>
  <si>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</si>
  <si>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</si>
  <si>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</si>
  <si>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</si>
  <si>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</si>
  <si>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</si>
  <si>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</si>
  <si>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</si>
  <si>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</si>
  <si>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</si>
  <si>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</si>
  <si>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</si>
  <si>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</si>
  <si>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</si>
  <si>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</si>
  <si>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</si>
  <si>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</si>
  <si>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</si>
  <si>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</si>
  <si>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</si>
  <si>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</si>
  <si>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</si>
  <si>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</si>
  <si>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</si>
  <si>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</si>
  <si>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</si>
  <si>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</si>
  <si>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</si>
  <si>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</si>
  <si>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</si>
  <si>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</si>
  <si>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</si>
  <si>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</si>
  <si>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</si>
  <si>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</si>
  <si>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</si>
  <si>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</si>
  <si>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</si>
  <si>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</si>
  <si>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</si>
  <si>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</si>
  <si>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</si>
  <si>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</si>
  <si>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</si>
  <si>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</si>
  <si>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</si>
  <si>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</si>
  <si>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</si>
  <si>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</si>
  <si>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</si>
  <si>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</si>
  <si>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</si>
  <si>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</si>
  <si>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</si>
  <si>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</si>
  <si>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</si>
  <si>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</si>
  <si>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</si>
  <si>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</si>
  <si>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</si>
  <si>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</si>
  <si>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</si>
  <si>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</si>
  <si>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</si>
  <si>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</si>
  <si>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</si>
  <si>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</si>
  <si>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</si>
  <si>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</si>
  <si>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</si>
  <si>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</si>
  <si>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</si>
  <si>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</si>
  <si>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</si>
  <si>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</si>
  <si>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</si>
  <si>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</si>
  <si>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</si>
  <si>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</si>
  <si>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</si>
  <si>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</si>
  <si>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</si>
  <si>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</si>
  <si>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</si>
  <si>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</si>
  <si>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</si>
  <si>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</si>
  <si>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</si>
  <si>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</si>
  <si>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</si>
  <si>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</si>
  <si>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</si>
  <si>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</si>
  <si>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</si>
  <si>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</si>
  <si>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</si>
  <si>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</si>
  <si>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</si>
  <si>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</si>
  <si>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</si>
  <si>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</si>
  <si>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</si>
  <si>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</si>
  <si>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</si>
  <si>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</si>
  <si>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</si>
  <si>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</si>
  <si>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</si>
  <si>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</si>
  <si>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</si>
  <si>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</si>
  <si>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</si>
  <si>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</si>
  <si>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</si>
  <si>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</si>
  <si>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</si>
  <si>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</si>
  <si>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</si>
  <si>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</si>
  <si>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</si>
  <si>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</si>
  <si>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</si>
  <si>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</si>
  <si>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</si>
  <si>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</si>
  <si>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</si>
  <si>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</si>
  <si>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01.06.2022)</t>
  </si>
  <si>
    <t>Фактически исполнено по состоянию на 01.06.2022, тыс. руб.</t>
  </si>
  <si>
    <t>Фактически исполнено по состоянию на 01.06.2021,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</si>
</sst>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H11" sqref="H11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9" t="s">
        <v>168</v>
      </c>
      <c r="B1" s="19"/>
      <c r="C1" s="19"/>
      <c r="D1" s="19"/>
      <c r="E1" s="19"/>
      <c r="F1" s="19"/>
      <c r="G1" s="19"/>
      <c r="H1" s="19"/>
      <c r="I1" s="19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13259549</v>
      </c>
      <c r="E4" s="2">
        <f>E5+E16+E19+E23+E34+E40+E44+E53+E56+E64+E70+E75+E79+E81</f>
        <v>4327680</v>
      </c>
      <c r="F4" s="9">
        <f>E4/C4</f>
        <v>0.35360718623459697</v>
      </c>
      <c r="G4" s="9">
        <f>E4/D4</f>
        <v>0.3263821416550442</v>
      </c>
      <c r="H4" s="15">
        <f t="shared" ref="H4" si="0">H5+H16+H19+H23+H34+H40+H44+H53+H56+H64+H70+H75+H79+H81</f>
        <v>3397827</v>
      </c>
      <c r="I4" s="9">
        <f>E4/H4</f>
        <v>1.2736610780949118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1640843</v>
      </c>
      <c r="E5" s="2">
        <f t="shared" si="1"/>
        <v>508400</v>
      </c>
      <c r="F5" s="9">
        <f t="shared" ref="F5:F67" si="2">E5/C5</f>
        <v>0.24770834457010299</v>
      </c>
      <c r="G5" s="9">
        <f t="shared" ref="G5:G68" si="3">E5/D5</f>
        <v>0.30984073430547593</v>
      </c>
      <c r="H5" s="15">
        <f t="shared" ref="H5" si="4">SUM(H6:H15)</f>
        <v>433372</v>
      </c>
      <c r="I5" s="9">
        <f t="shared" ref="I5:I69" si="5">E5/H5</f>
        <v>1.1731260902873282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689</v>
      </c>
      <c r="F6" s="13">
        <f t="shared" si="2"/>
        <v>0.17966101694915254</v>
      </c>
      <c r="G6" s="13">
        <f t="shared" si="3"/>
        <v>0.17966101694915254</v>
      </c>
      <c r="H6" s="16">
        <v>1007</v>
      </c>
      <c r="I6" s="9">
        <f t="shared" si="5"/>
        <v>0.68421052631578949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6189</v>
      </c>
      <c r="F7" s="13">
        <f t="shared" si="2"/>
        <v>0.28037510192987225</v>
      </c>
      <c r="G7" s="13">
        <f t="shared" si="3"/>
        <v>0.28037510192987225</v>
      </c>
      <c r="H7" s="16">
        <v>6779</v>
      </c>
      <c r="I7" s="9">
        <f t="shared" si="5"/>
        <v>0.91296651423513797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423787</v>
      </c>
      <c r="E8" s="3">
        <v>162112</v>
      </c>
      <c r="F8" s="13">
        <f t="shared" si="2"/>
        <v>0.38204678018028632</v>
      </c>
      <c r="G8" s="13">
        <f t="shared" si="3"/>
        <v>0.38253179073449634</v>
      </c>
      <c r="H8" s="16">
        <v>138047</v>
      </c>
      <c r="I8" s="9">
        <f t="shared" si="5"/>
        <v>1.1743246865198085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32384</v>
      </c>
      <c r="F10" s="13">
        <f t="shared" si="2"/>
        <v>0.38226770779845481</v>
      </c>
      <c r="G10" s="13">
        <f t="shared" si="3"/>
        <v>0.38226996399693086</v>
      </c>
      <c r="H10" s="16">
        <v>28046</v>
      </c>
      <c r="I10" s="9">
        <f t="shared" si="5"/>
        <v>1.1546744633815873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1105432</v>
      </c>
      <c r="E15" s="3">
        <v>307026</v>
      </c>
      <c r="F15" s="13">
        <f t="shared" si="2"/>
        <v>0.20246175280629772</v>
      </c>
      <c r="G15" s="13">
        <f t="shared" si="3"/>
        <v>0.27774300002171098</v>
      </c>
      <c r="H15" s="16">
        <v>259493</v>
      </c>
      <c r="I15" s="9">
        <f t="shared" si="5"/>
        <v>1.183176424797586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158138</v>
      </c>
      <c r="E19" s="2">
        <f t="shared" si="8"/>
        <v>43014</v>
      </c>
      <c r="F19" s="9">
        <f t="shared" si="2"/>
        <v>0.33056161814884266</v>
      </c>
      <c r="G19" s="9">
        <f t="shared" si="3"/>
        <v>0.27200293414612553</v>
      </c>
      <c r="H19" s="15">
        <f t="shared" ref="H19" si="9">SUM(H20:H22)</f>
        <v>36231</v>
      </c>
      <c r="I19" s="9">
        <f t="shared" si="5"/>
        <v>1.1872153680549806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1530</v>
      </c>
      <c r="E20" s="3">
        <v>565</v>
      </c>
      <c r="F20" s="13">
        <f t="shared" si="2"/>
        <v>0.40357142857142858</v>
      </c>
      <c r="G20" s="13">
        <f t="shared" si="3"/>
        <v>0.36928104575163401</v>
      </c>
      <c r="H20" s="16">
        <v>435</v>
      </c>
      <c r="I20" s="9">
        <f t="shared" si="5"/>
        <v>1.2988505747126438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106702</v>
      </c>
      <c r="E21" s="3">
        <v>31425</v>
      </c>
      <c r="F21" s="13"/>
      <c r="G21" s="13">
        <f t="shared" si="3"/>
        <v>0.29451181796030063</v>
      </c>
      <c r="H21" s="16">
        <v>29610</v>
      </c>
      <c r="I21" s="9">
        <f t="shared" si="5"/>
        <v>1.0612968591691996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49906</v>
      </c>
      <c r="E22" s="3">
        <v>11024</v>
      </c>
      <c r="F22" s="13">
        <f t="shared" si="2"/>
        <v>0.24915809696010849</v>
      </c>
      <c r="G22" s="13">
        <f t="shared" si="3"/>
        <v>0.22089528313228871</v>
      </c>
      <c r="H22" s="18">
        <v>6186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763184</v>
      </c>
      <c r="E23" s="2">
        <f t="shared" si="10"/>
        <v>178007</v>
      </c>
      <c r="F23" s="9">
        <f t="shared" si="2"/>
        <v>0.26318898281014752</v>
      </c>
      <c r="G23" s="9">
        <f t="shared" si="3"/>
        <v>0.23324257321956435</v>
      </c>
      <c r="H23" s="15">
        <f t="shared" ref="H23" si="11">SUM(H24:H33)</f>
        <v>92586</v>
      </c>
      <c r="I23" s="9">
        <f t="shared" si="5"/>
        <v>1.9226124900092887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>
        <v>2697</v>
      </c>
      <c r="F27" s="13">
        <f t="shared" si="2"/>
        <v>0.40519831730769229</v>
      </c>
      <c r="G27" s="13">
        <f t="shared" si="3"/>
        <v>0.40519831730769229</v>
      </c>
      <c r="H27" s="16">
        <v>2300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10560</v>
      </c>
      <c r="E28" s="3"/>
      <c r="F28" s="13"/>
      <c r="G28" s="13">
        <f t="shared" si="3"/>
        <v>0</v>
      </c>
      <c r="H28" s="16">
        <v>146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733</v>
      </c>
      <c r="F30" s="13">
        <f>E30/C30</f>
        <v>0.21026965002868617</v>
      </c>
      <c r="G30" s="13">
        <f t="shared" si="3"/>
        <v>0.21026965002868617</v>
      </c>
      <c r="H30" s="16">
        <v>1058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694197</v>
      </c>
      <c r="E31" s="3">
        <v>156409</v>
      </c>
      <c r="F31" s="13">
        <f t="shared" si="2"/>
        <v>0.25616358149799578</v>
      </c>
      <c r="G31" s="13">
        <f t="shared" si="3"/>
        <v>0.22530924218917683</v>
      </c>
      <c r="H31" s="16">
        <v>74419</v>
      </c>
      <c r="I31" s="9">
        <f t="shared" si="5"/>
        <v>2.1017347720340234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48285</v>
      </c>
      <c r="E33" s="3">
        <v>18168</v>
      </c>
      <c r="F33" s="13">
        <f t="shared" si="2"/>
        <v>0.38847739441317847</v>
      </c>
      <c r="G33" s="13">
        <f t="shared" si="3"/>
        <v>0.37626592109350732</v>
      </c>
      <c r="H33" s="18">
        <v>14663</v>
      </c>
      <c r="I33" s="9">
        <f t="shared" si="5"/>
        <v>1.239037031985269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1893513</v>
      </c>
      <c r="E34" s="2">
        <f t="shared" si="12"/>
        <v>242240</v>
      </c>
      <c r="F34" s="9">
        <f t="shared" si="2"/>
        <v>0.14974120437325417</v>
      </c>
      <c r="G34" s="9">
        <f t="shared" si="3"/>
        <v>0.127931521991135</v>
      </c>
      <c r="H34" s="15">
        <f t="shared" ref="H34" si="13">SUM(H35:H39)</f>
        <v>155901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81950</v>
      </c>
      <c r="E35" s="3">
        <v>23059</v>
      </c>
      <c r="F35" s="13">
        <f t="shared" si="2"/>
        <v>0.27454295426268449</v>
      </c>
      <c r="G35" s="13">
        <f t="shared" si="3"/>
        <v>0.28137888956680901</v>
      </c>
      <c r="H35" s="16">
        <v>7099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508069</v>
      </c>
      <c r="E36" s="3">
        <v>46481</v>
      </c>
      <c r="F36" s="13">
        <f t="shared" si="2"/>
        <v>0.10240196621644992</v>
      </c>
      <c r="G36" s="13">
        <f t="shared" si="3"/>
        <v>9.1485605301642098E-2</v>
      </c>
      <c r="H36" s="18">
        <v>15621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1303494</v>
      </c>
      <c r="E37" s="3">
        <v>172700</v>
      </c>
      <c r="F37" s="13">
        <f t="shared" si="2"/>
        <v>0.15993308555281005</v>
      </c>
      <c r="G37" s="13">
        <f t="shared" si="3"/>
        <v>0.13249006132747829</v>
      </c>
      <c r="H37" s="16">
        <v>133181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33419</v>
      </c>
      <c r="E40" s="2">
        <f>SUM(E41:E43)</f>
        <v>1879</v>
      </c>
      <c r="F40" s="13">
        <f t="shared" si="2"/>
        <v>4.6591551530900693E-2</v>
      </c>
      <c r="G40" s="9">
        <f t="shared" si="3"/>
        <v>5.6225500463808011E-2</v>
      </c>
      <c r="H40" s="15">
        <f>SUM(H41:H43)</f>
        <v>1474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4201</v>
      </c>
      <c r="E42" s="3">
        <v>825</v>
      </c>
      <c r="F42" s="13">
        <f t="shared" si="2"/>
        <v>0.195822454308094</v>
      </c>
      <c r="G42" s="13">
        <f t="shared" si="3"/>
        <v>0.19638181385384432</v>
      </c>
      <c r="H42" s="16">
        <v>396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1054</v>
      </c>
      <c r="F43" s="13"/>
      <c r="G43" s="13">
        <f t="shared" si="3"/>
        <v>3.6073653227462525E-2</v>
      </c>
      <c r="H43" s="16">
        <v>1078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D44" si="14">SUM(C45:C52)</f>
        <v>6315682.3999999994</v>
      </c>
      <c r="D44" s="2">
        <f t="shared" si="14"/>
        <v>7099224</v>
      </c>
      <c r="E44" s="2">
        <f>SUM(E45:E52)</f>
        <v>2836642</v>
      </c>
      <c r="F44" s="9">
        <f t="shared" si="2"/>
        <v>0.44914259779750804</v>
      </c>
      <c r="G44" s="9">
        <f t="shared" si="3"/>
        <v>0.3995707136441955</v>
      </c>
      <c r="H44" s="15">
        <f t="shared" ref="H44" si="15">SUM(H45:H52)</f>
        <v>2230158</v>
      </c>
      <c r="I44" s="9">
        <f t="shared" si="5"/>
        <v>1.2719466513134943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1881926</v>
      </c>
      <c r="E45" s="3">
        <v>1008311</v>
      </c>
      <c r="F45" s="13">
        <f>E44/C45</f>
        <v>1.5415425043918041</v>
      </c>
      <c r="G45" s="13">
        <f>E44/D45</f>
        <v>1.5073079387818649</v>
      </c>
      <c r="H45" s="16">
        <v>764895</v>
      </c>
      <c r="I45" s="9">
        <f>E44/H45</f>
        <v>3.7085377731584073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4519025</v>
      </c>
      <c r="E46" s="3">
        <v>1505164</v>
      </c>
      <c r="F46" s="13">
        <f>E45/C46</f>
        <v>0.26427652998925344</v>
      </c>
      <c r="G46" s="13">
        <f>E45/D46</f>
        <v>0.22312578487616244</v>
      </c>
      <c r="H46" s="16">
        <v>1189973</v>
      </c>
      <c r="I46" s="9">
        <f>E45/H46</f>
        <v>0.84733939341480857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609718</v>
      </c>
      <c r="E47" s="3">
        <v>285805</v>
      </c>
      <c r="F47" s="13">
        <f>E46/C47</f>
        <v>2.632638147720209</v>
      </c>
      <c r="G47" s="13">
        <f>E46/D47</f>
        <v>2.4686231995775096</v>
      </c>
      <c r="H47" s="16">
        <v>248241</v>
      </c>
      <c r="I47" s="9">
        <f>E46/H47</f>
        <v>6.0633175019436756</v>
      </c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9488</v>
      </c>
      <c r="F51" s="13">
        <f t="shared" si="2"/>
        <v>0.38383429750394432</v>
      </c>
      <c r="G51" s="13">
        <f t="shared" si="3"/>
        <v>0.38228776340706716</v>
      </c>
      <c r="H51" s="18">
        <v>8222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27874</v>
      </c>
      <c r="F52" s="13">
        <f t="shared" si="2"/>
        <v>0.43733800262333766</v>
      </c>
      <c r="G52" s="13">
        <f t="shared" si="3"/>
        <v>0.43733525793899836</v>
      </c>
      <c r="H52" s="16">
        <v>18827</v>
      </c>
      <c r="I52" s="9">
        <f t="shared" si="5"/>
        <v>1.4805332766771127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844374</v>
      </c>
      <c r="E53" s="2">
        <f t="shared" si="16"/>
        <v>276099</v>
      </c>
      <c r="F53" s="9">
        <f t="shared" si="2"/>
        <v>0.41271261091971867</v>
      </c>
      <c r="G53" s="9">
        <f t="shared" si="3"/>
        <v>0.32698661967327275</v>
      </c>
      <c r="H53" s="15">
        <f>SUM(H54:H55)</f>
        <v>228588</v>
      </c>
      <c r="I53" s="9">
        <f t="shared" si="5"/>
        <v>1.2078455561971757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826569</v>
      </c>
      <c r="E54" s="3">
        <v>268417</v>
      </c>
      <c r="F54" s="13">
        <f t="shared" si="2"/>
        <v>0.41220004134024713</v>
      </c>
      <c r="G54" s="13">
        <f t="shared" si="3"/>
        <v>0.32473634989940342</v>
      </c>
      <c r="H54" s="16">
        <v>222966</v>
      </c>
      <c r="I54" s="9">
        <f t="shared" si="5"/>
        <v>1.2038472233434694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17805</v>
      </c>
      <c r="E55" s="3">
        <v>7682</v>
      </c>
      <c r="F55" s="13">
        <f t="shared" si="2"/>
        <v>0.43145910911163904</v>
      </c>
      <c r="G55" s="13">
        <f t="shared" si="3"/>
        <v>0.43145183937096321</v>
      </c>
      <c r="H55" s="16">
        <v>5622</v>
      </c>
      <c r="I55" s="9">
        <f t="shared" si="5"/>
        <v>1.3664176449662042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1157</v>
      </c>
      <c r="F56" s="9"/>
      <c r="G56" s="13">
        <f t="shared" si="3"/>
        <v>0.32527410739387125</v>
      </c>
      <c r="H56" s="15">
        <f>SUM(H57:H63)</f>
        <v>4905</v>
      </c>
      <c r="I56" s="9">
        <f t="shared" si="5"/>
        <v>0.23588175331294597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1157</v>
      </c>
      <c r="F63" s="13"/>
      <c r="G63" s="13">
        <f t="shared" si="3"/>
        <v>0.32527410739387125</v>
      </c>
      <c r="H63" s="16">
        <v>4905</v>
      </c>
      <c r="I63" s="9">
        <f t="shared" si="5"/>
        <v>0.23588175331294597</v>
      </c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276946</v>
      </c>
      <c r="E64" s="2">
        <f t="shared" si="18"/>
        <v>81048</v>
      </c>
      <c r="F64" s="9">
        <f t="shared" si="2"/>
        <v>0.30881157761458983</v>
      </c>
      <c r="G64" s="9">
        <f t="shared" si="3"/>
        <v>0.29264910849046383</v>
      </c>
      <c r="H64" s="15">
        <f t="shared" ref="H64" si="19">SUM(H65:H69)</f>
        <v>64633</v>
      </c>
      <c r="I64" s="9">
        <f t="shared" si="5"/>
        <v>1.2539724289449663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8703</v>
      </c>
      <c r="F65" s="13">
        <f t="shared" si="2"/>
        <v>0.31082142857142858</v>
      </c>
      <c r="G65" s="13">
        <f t="shared" si="3"/>
        <v>0.31082142857142858</v>
      </c>
      <c r="H65" s="16">
        <v>8611</v>
      </c>
      <c r="I65" s="9">
        <f t="shared" si="5"/>
        <v>1.0106840088259204</v>
      </c>
    </row>
    <row r="66" spans="1:9" x14ac:dyDescent="0.25">
      <c r="A66" s="11" t="s">
        <v>121</v>
      </c>
      <c r="B66" s="12" t="s">
        <v>122</v>
      </c>
      <c r="C66" s="3">
        <v>0</v>
      </c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46429</v>
      </c>
      <c r="E67" s="3">
        <v>17160</v>
      </c>
      <c r="F67" s="13">
        <f t="shared" si="2"/>
        <v>0.35903337169159955</v>
      </c>
      <c r="G67" s="13">
        <f t="shared" si="3"/>
        <v>0.36959658833918457</v>
      </c>
      <c r="H67" s="16">
        <v>17511</v>
      </c>
      <c r="I67" s="9">
        <f t="shared" si="5"/>
        <v>0.97995545657015593</v>
      </c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54685</v>
      </c>
      <c r="F68" s="13"/>
      <c r="G68" s="13">
        <f t="shared" si="3"/>
        <v>0.2706950405163922</v>
      </c>
      <c r="H68" s="16">
        <v>38511</v>
      </c>
      <c r="I68" s="9">
        <f t="shared" si="5"/>
        <v>1.419983900703695</v>
      </c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/>
      <c r="G69" s="13">
        <f t="shared" ref="G69:G78" si="20">E69/D69</f>
        <v>1</v>
      </c>
      <c r="H69" s="16"/>
      <c r="I69" s="9" t="e">
        <f t="shared" si="5"/>
        <v>#DIV/0!</v>
      </c>
    </row>
    <row r="70" spans="1:9" s="10" customFormat="1" x14ac:dyDescent="0.25">
      <c r="A70" s="7" t="s">
        <v>129</v>
      </c>
      <c r="B70" s="8" t="s">
        <v>130</v>
      </c>
      <c r="C70" s="2">
        <f t="shared" ref="C70:E70" si="21">SUM(C71:C74)</f>
        <v>451000.5</v>
      </c>
      <c r="D70" s="2">
        <f t="shared" si="21"/>
        <v>522744</v>
      </c>
      <c r="E70" s="2">
        <f t="shared" si="21"/>
        <v>153260</v>
      </c>
      <c r="F70" s="9">
        <f t="shared" ref="F70:F78" si="22">E70/C70</f>
        <v>0.33982223966492275</v>
      </c>
      <c r="G70" s="9">
        <f t="shared" si="20"/>
        <v>0.29318366160108966</v>
      </c>
      <c r="H70" s="15">
        <f>SUM(H71:H74)</f>
        <v>147984</v>
      </c>
      <c r="I70" s="9">
        <f t="shared" ref="I70:I78" si="23">E70/H70</f>
        <v>1.0356525029732944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398988</v>
      </c>
      <c r="E71" s="3">
        <v>98860</v>
      </c>
      <c r="F71" s="13">
        <f t="shared" si="22"/>
        <v>0.31064127029215549</v>
      </c>
      <c r="G71" s="13">
        <f t="shared" si="20"/>
        <v>0.24777687549500235</v>
      </c>
      <c r="H71" s="16">
        <v>95258</v>
      </c>
      <c r="I71" s="9">
        <f t="shared" si="23"/>
        <v>1.037813097062714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/>
      <c r="F72" s="13"/>
      <c r="G72" s="13"/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107696</v>
      </c>
      <c r="E73" s="3">
        <v>45077</v>
      </c>
      <c r="F73" s="13">
        <f t="shared" si="22"/>
        <v>0.42169181893361368</v>
      </c>
      <c r="G73" s="13">
        <f t="shared" si="20"/>
        <v>0.41855779230426388</v>
      </c>
      <c r="H73" s="16">
        <v>42833</v>
      </c>
      <c r="I73" s="9">
        <f t="shared" si="23"/>
        <v>1.0523895127588541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14060</v>
      </c>
      <c r="E74" s="3">
        <v>9323</v>
      </c>
      <c r="F74" s="13">
        <f t="shared" si="22"/>
        <v>0.3907376362112322</v>
      </c>
      <c r="G74" s="13">
        <f t="shared" si="20"/>
        <v>0.66308677098150781</v>
      </c>
      <c r="H74" s="16">
        <v>9893</v>
      </c>
      <c r="I74" s="9">
        <f t="shared" si="23"/>
        <v>0.94238350348731426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4">SUM(C76:C78)</f>
        <v>23400</v>
      </c>
      <c r="D75" s="2">
        <f t="shared" si="24"/>
        <v>23400</v>
      </c>
      <c r="E75" s="2">
        <f t="shared" si="24"/>
        <v>5934</v>
      </c>
      <c r="F75" s="9">
        <f t="shared" si="22"/>
        <v>0.25358974358974357</v>
      </c>
      <c r="G75" s="9">
        <f t="shared" si="20"/>
        <v>0.25358974358974357</v>
      </c>
      <c r="H75" s="15">
        <f t="shared" ref="H75" si="25">SUM(H76:H78)</f>
        <v>1995</v>
      </c>
      <c r="I75" s="9">
        <f t="shared" si="23"/>
        <v>2.9744360902255638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5934</v>
      </c>
      <c r="F78" s="13">
        <f t="shared" si="22"/>
        <v>0.25358974358974357</v>
      </c>
      <c r="G78" s="13">
        <f t="shared" si="20"/>
        <v>0.25358974358974357</v>
      </c>
      <c r="H78" s="16">
        <v>1995</v>
      </c>
      <c r="I78" s="9">
        <f t="shared" si="23"/>
        <v>2.9744360902255638</v>
      </c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6">SUM(E80)</f>
        <v>0</v>
      </c>
      <c r="F79" s="9"/>
      <c r="G79" s="9"/>
      <c r="H79" s="15">
        <f t="shared" ref="H79" si="27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8">SUM(E82:E84)</f>
        <v>0</v>
      </c>
      <c r="F81" s="9"/>
      <c r="G81" s="9"/>
      <c r="H81" s="15">
        <f t="shared" ref="H81" si="29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2022-06-08T06:31:24Z</cp:lastPrinted>
  <dcterms:created xsi:type="dcterms:W3CDTF">2017-12-11T14:03:53Z</dcterms:created>
  <dcterms:modified xsi:type="dcterms:W3CDTF">2022-06-08T12:46:13Z</dcterms:modified>
</cp:coreProperties>
</file>