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<sst xmlns="http://schemas.openxmlformats.org/spreadsheetml/2006/main" count="41" uniqueCount="41">
  <si>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</si>
  <si>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</si>
  <si>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</si>
  <si>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</si>
  <si>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</si>
  <si>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</si>
  <si>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</si>
  <si>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</si>
  <si>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</si>
  <si>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</si>
  <si>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</si>
  <si>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</si>
  <si>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</si>
  <si>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</si>
  <si>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</si>
  <si>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</si>
  <si>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</si>
  <si>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</si>
  <si>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</si>
  <si>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</si>
  <si>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</si>
  <si>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</si>
  <si>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</si>
  <si>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</si>
  <si>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</si>
  <si>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</si>
  <si>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</si>
  <si>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</si>
  <si>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</si>
  <si>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</si>
  <si>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</si>
  <si>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</si>
  <si>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</si>
  <si>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2020 года, %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</si>
  <si>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01.04.2021)</t>
  </si>
  <si>
    <t>Фактически исполнено по состоянию на 01.04.2021, тыс. руб.</t>
  </si>
  <si>
    <t>% исполнения утвержденных бюджетных назначений в соответствии с отчетом об исполнении бюджета городского округа Щёлково на  2021 год</t>
  </si>
  <si>
    <t>% исполнения утвержденных бюджетных назначений в соответствии с Решением Совета депутатов от 23.12.2020 № 202/23-48-НПА на  2021 год</t>
  </si>
  <si>
    <t>Утвержденные бюджетные назначения в соответствии с Решением Совета депутатов от 23.12.2020 № 202/23-48-НПА на 2021 год, тыс. руб.</t>
  </si>
  <si>
    <t>Утвержденные бюджетные назначения в соответствии с отчетом об исполнении бюджета городского округа Щёлково на 2021 год, тыс. руб.</t>
  </si>
  <si>
    <t>Фактически исполнено по состоянию на 01.04.2020,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</si>
</sst>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3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75" fontId="42" fillId="33" borderId="10" xfId="0" applyNumberFormat="1" applyFont="1" applyFill="1" applyBorder="1" applyAlignment="1">
      <alignment horizontal="center" vertical="center" wrapText="1"/>
    </xf>
    <xf numFmtId="10" fontId="42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175" fontId="43" fillId="33" borderId="10" xfId="0" applyNumberFormat="1" applyFont="1" applyFill="1" applyBorder="1" applyAlignment="1">
      <alignment horizontal="center" vertical="center" wrapText="1"/>
    </xf>
    <xf numFmtId="10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1">
      <selection activeCell="I25" sqref="I25"/>
    </sheetView>
  </sheetViews>
  <sheetFormatPr defaultColWidth="9.140625" defaultRowHeight="15"/>
  <cols>
    <col min="1" max="1" width="9.57421875" style="1" customWidth="1"/>
    <col min="2" max="2" width="43.140625" style="1" customWidth="1"/>
    <col min="3" max="4" width="20.28125" style="1" customWidth="1"/>
    <col min="5" max="5" width="20.00390625" style="1" customWidth="1"/>
    <col min="6" max="6" width="14.57421875" style="17" customWidth="1"/>
    <col min="7" max="7" width="16.00390625" style="17" customWidth="1"/>
    <col min="8" max="8" width="12.57421875" style="1" customWidth="1"/>
    <col min="9" max="9" width="13.00390625" style="1" customWidth="1"/>
    <col min="10" max="16384" width="9.140625" style="1" customWidth="1"/>
  </cols>
  <sheetData>
    <row r="1" spans="1:9" ht="37.5" customHeight="1">
      <c r="A1" s="20" t="s">
        <v>34</v>
      </c>
      <c r="B1" s="20"/>
      <c r="C1" s="20"/>
      <c r="D1" s="20"/>
      <c r="E1" s="20"/>
      <c r="F1" s="20"/>
      <c r="G1" s="20"/>
      <c r="H1" s="20"/>
      <c r="I1" s="20"/>
    </row>
    <row r="2" ht="15" hidden="1"/>
    <row r="3" spans="1:9" s="4" customFormat="1" ht="132">
      <c r="A3" s="2" t="s">
        <v>0</v>
      </c>
      <c r="B3" s="2" t="s">
        <v>1</v>
      </c>
      <c r="C3" s="18" t="s">
        <v>38</v>
      </c>
      <c r="D3" s="18" t="s">
        <v>39</v>
      </c>
      <c r="E3" s="18" t="s">
        <v>35</v>
      </c>
      <c r="F3" s="18" t="s">
        <v>37</v>
      </c>
      <c r="G3" s="18" t="s">
        <v>36</v>
      </c>
      <c r="H3" s="19" t="s">
        <v>40</v>
      </c>
      <c r="I3" s="19" t="s">
        <v>33</v>
      </c>
    </row>
    <row r="4" spans="1:9" ht="15">
      <c r="A4" s="5" t="s">
        <v>5</v>
      </c>
      <c r="B4" s="6" t="s">
        <v>14</v>
      </c>
      <c r="C4" s="7">
        <v>11800</v>
      </c>
      <c r="D4" s="7">
        <v>20000</v>
      </c>
      <c r="E4" s="7">
        <v>2235</v>
      </c>
      <c r="F4" s="8">
        <f>E4/C4</f>
        <v>0.18940677966101696</v>
      </c>
      <c r="G4" s="8">
        <f>E4/D4</f>
        <v>0.11175</v>
      </c>
      <c r="H4" s="7">
        <v>2835</v>
      </c>
      <c r="I4" s="8">
        <f>E4/H4</f>
        <v>0.7883597883597884</v>
      </c>
    </row>
    <row r="5" spans="1:9" ht="15">
      <c r="A5" s="9" t="s">
        <v>13</v>
      </c>
      <c r="B5" s="6" t="s">
        <v>15</v>
      </c>
      <c r="C5" s="7">
        <v>574592.45</v>
      </c>
      <c r="D5" s="7">
        <v>611742.4451900001</v>
      </c>
      <c r="E5" s="7">
        <v>135117.2</v>
      </c>
      <c r="F5" s="8">
        <f>E5/C5</f>
        <v>0.23515310721538374</v>
      </c>
      <c r="G5" s="8">
        <f aca="true" t="shared" si="0" ref="G5:G25">E5/D5</f>
        <v>0.22087269088878436</v>
      </c>
      <c r="H5" s="7">
        <v>132367</v>
      </c>
      <c r="I5" s="8">
        <f aca="true" t="shared" si="1" ref="I5:I25">E5/H5</f>
        <v>1.0207770819010782</v>
      </c>
    </row>
    <row r="6" spans="1:9" ht="15">
      <c r="A6" s="5" t="s">
        <v>6</v>
      </c>
      <c r="B6" s="6" t="s">
        <v>16</v>
      </c>
      <c r="C6" s="7">
        <v>4689100.669</v>
      </c>
      <c r="D6" s="7">
        <v>4757185.52349</v>
      </c>
      <c r="E6" s="7">
        <v>1091255.3</v>
      </c>
      <c r="F6" s="8">
        <f aca="true" t="shared" si="2" ref="F6:F23">E6/C6</f>
        <v>0.23272166179207276</v>
      </c>
      <c r="G6" s="8">
        <f t="shared" si="0"/>
        <v>0.22939094862111364</v>
      </c>
      <c r="H6" s="7">
        <v>1094707.5</v>
      </c>
      <c r="I6" s="8">
        <f t="shared" si="1"/>
        <v>0.9968464635530496</v>
      </c>
    </row>
    <row r="7" spans="1:9" ht="24">
      <c r="A7" s="10" t="s">
        <v>7</v>
      </c>
      <c r="B7" s="6" t="s">
        <v>17</v>
      </c>
      <c r="C7" s="7">
        <v>99038</v>
      </c>
      <c r="D7" s="7">
        <v>99038</v>
      </c>
      <c r="E7" s="7">
        <v>20169.1</v>
      </c>
      <c r="F7" s="8">
        <f t="shared" si="2"/>
        <v>0.20365011409761907</v>
      </c>
      <c r="G7" s="8">
        <f t="shared" si="0"/>
        <v>0.20365011409761907</v>
      </c>
      <c r="H7" s="7">
        <v>19626.7</v>
      </c>
      <c r="I7" s="8">
        <f t="shared" si="1"/>
        <v>1.0276358226293771</v>
      </c>
    </row>
    <row r="8" spans="1:9" ht="15">
      <c r="A8" s="5" t="s">
        <v>8</v>
      </c>
      <c r="B8" s="6" t="s">
        <v>18</v>
      </c>
      <c r="C8" s="7">
        <v>356764.5</v>
      </c>
      <c r="D8" s="7">
        <v>407809.73357</v>
      </c>
      <c r="E8" s="7">
        <v>86492.5</v>
      </c>
      <c r="F8" s="8">
        <f t="shared" si="2"/>
        <v>0.2424358365252148</v>
      </c>
      <c r="G8" s="8">
        <f t="shared" si="0"/>
        <v>0.21209032762125987</v>
      </c>
      <c r="H8" s="7">
        <v>88255.6</v>
      </c>
      <c r="I8" s="8">
        <f t="shared" si="1"/>
        <v>0.9800227974202202</v>
      </c>
    </row>
    <row r="9" spans="1:9" ht="24">
      <c r="A9" s="5" t="s">
        <v>9</v>
      </c>
      <c r="B9" s="6" t="s">
        <v>19</v>
      </c>
      <c r="C9" s="7">
        <v>6405</v>
      </c>
      <c r="D9" s="7">
        <v>6405</v>
      </c>
      <c r="E9" s="7">
        <v>104.9</v>
      </c>
      <c r="F9" s="8">
        <f t="shared" si="2"/>
        <v>0.01637782982045277</v>
      </c>
      <c r="G9" s="8">
        <f t="shared" si="0"/>
        <v>0.01637782982045277</v>
      </c>
      <c r="H9" s="7">
        <v>108.7</v>
      </c>
      <c r="I9" s="8">
        <f t="shared" si="1"/>
        <v>0.9650413983440662</v>
      </c>
    </row>
    <row r="10" spans="1:9" ht="24">
      <c r="A10" s="5" t="s">
        <v>10</v>
      </c>
      <c r="B10" s="6" t="s">
        <v>20</v>
      </c>
      <c r="C10" s="7">
        <v>11421</v>
      </c>
      <c r="D10" s="7">
        <v>11421</v>
      </c>
      <c r="E10" s="7">
        <v>546.2</v>
      </c>
      <c r="F10" s="8">
        <f t="shared" si="2"/>
        <v>0.047824183521583054</v>
      </c>
      <c r="G10" s="8">
        <f t="shared" si="0"/>
        <v>0.047824183521583054</v>
      </c>
      <c r="H10" s="7">
        <v>330.9</v>
      </c>
      <c r="I10" s="8">
        <f t="shared" si="1"/>
        <v>1.6506497431248113</v>
      </c>
    </row>
    <row r="11" spans="1:9" ht="24">
      <c r="A11" s="5" t="s">
        <v>11</v>
      </c>
      <c r="B11" s="6" t="s">
        <v>21</v>
      </c>
      <c r="C11" s="7">
        <v>160795.00135</v>
      </c>
      <c r="D11" s="7">
        <v>234349.00135</v>
      </c>
      <c r="E11" s="7">
        <v>20682</v>
      </c>
      <c r="F11" s="8">
        <f t="shared" si="2"/>
        <v>0.128623401389088</v>
      </c>
      <c r="G11" s="8">
        <f t="shared" si="0"/>
        <v>0.08825298968998573</v>
      </c>
      <c r="H11" s="7">
        <v>22762.2</v>
      </c>
      <c r="I11" s="8">
        <f t="shared" si="1"/>
        <v>0.9086116456230066</v>
      </c>
    </row>
    <row r="12" spans="1:9" ht="15">
      <c r="A12" s="5" t="s">
        <v>12</v>
      </c>
      <c r="B12" s="6" t="s">
        <v>22</v>
      </c>
      <c r="C12" s="7">
        <v>61795.4</v>
      </c>
      <c r="D12" s="7">
        <v>61795.4</v>
      </c>
      <c r="E12" s="7">
        <v>14106.3</v>
      </c>
      <c r="F12" s="8">
        <f t="shared" si="2"/>
        <v>0.2282742728423151</v>
      </c>
      <c r="G12" s="8">
        <f t="shared" si="0"/>
        <v>0.2282742728423151</v>
      </c>
      <c r="H12" s="7">
        <v>8261.6</v>
      </c>
      <c r="I12" s="8">
        <f t="shared" si="1"/>
        <v>1.707453761983151</v>
      </c>
    </row>
    <row r="13" spans="1:9" ht="24">
      <c r="A13" s="5">
        <v>1000000000</v>
      </c>
      <c r="B13" s="6" t="s">
        <v>23</v>
      </c>
      <c r="C13" s="7">
        <v>681373.69</v>
      </c>
      <c r="D13" s="7">
        <v>757565.61</v>
      </c>
      <c r="E13" s="7">
        <v>31.2</v>
      </c>
      <c r="F13" s="8">
        <f t="shared" si="2"/>
        <v>4.5789851380965414E-05</v>
      </c>
      <c r="G13" s="8">
        <f t="shared" si="0"/>
        <v>4.118455165883256E-05</v>
      </c>
      <c r="H13" s="7">
        <v>17628.3</v>
      </c>
      <c r="I13" s="8">
        <f t="shared" si="1"/>
        <v>0.0017698813839110976</v>
      </c>
    </row>
    <row r="14" spans="1:9" ht="15">
      <c r="A14" s="5">
        <v>1100000000</v>
      </c>
      <c r="B14" s="6" t="s">
        <v>24</v>
      </c>
      <c r="C14" s="7">
        <v>393</v>
      </c>
      <c r="D14" s="7">
        <v>393</v>
      </c>
      <c r="E14" s="7">
        <v>0</v>
      </c>
      <c r="F14" s="8"/>
      <c r="G14" s="8">
        <f t="shared" si="0"/>
        <v>0</v>
      </c>
      <c r="H14" s="7">
        <v>0</v>
      </c>
      <c r="I14" s="8"/>
    </row>
    <row r="15" spans="1:9" ht="24">
      <c r="A15" s="5">
        <v>1200000000</v>
      </c>
      <c r="B15" s="6" t="s">
        <v>25</v>
      </c>
      <c r="C15" s="7">
        <v>1182694.59</v>
      </c>
      <c r="D15" s="7">
        <v>1180139.90332</v>
      </c>
      <c r="E15" s="7">
        <v>213370.9</v>
      </c>
      <c r="F15" s="8">
        <f t="shared" si="2"/>
        <v>0.1804108193307961</v>
      </c>
      <c r="G15" s="8">
        <f t="shared" si="0"/>
        <v>0.18080136041476055</v>
      </c>
      <c r="H15" s="7">
        <v>222199.9</v>
      </c>
      <c r="I15" s="8">
        <f t="shared" si="1"/>
        <v>0.9602655086703459</v>
      </c>
    </row>
    <row r="16" spans="1:9" ht="48">
      <c r="A16" s="5">
        <v>1300000000</v>
      </c>
      <c r="B16" s="6" t="s">
        <v>26</v>
      </c>
      <c r="C16" s="7">
        <v>46061</v>
      </c>
      <c r="D16" s="7">
        <v>57728.76643</v>
      </c>
      <c r="E16" s="7">
        <v>5558.5</v>
      </c>
      <c r="F16" s="8">
        <f t="shared" si="2"/>
        <v>0.12067692842100693</v>
      </c>
      <c r="G16" s="8">
        <f t="shared" si="0"/>
        <v>0.09628648494923331</v>
      </c>
      <c r="H16" s="7">
        <v>6506.2</v>
      </c>
      <c r="I16" s="8">
        <f t="shared" si="1"/>
        <v>0.8543389382435216</v>
      </c>
    </row>
    <row r="17" spans="1:9" ht="24">
      <c r="A17" s="11">
        <v>1400000000</v>
      </c>
      <c r="B17" s="6" t="s">
        <v>27</v>
      </c>
      <c r="C17" s="12">
        <v>360119</v>
      </c>
      <c r="D17" s="12">
        <v>515595.404</v>
      </c>
      <c r="E17" s="12">
        <v>48574.7</v>
      </c>
      <c r="F17" s="13">
        <f t="shared" si="2"/>
        <v>0.13488513519142284</v>
      </c>
      <c r="G17" s="8">
        <f t="shared" si="0"/>
        <v>0.09421088633288127</v>
      </c>
      <c r="H17" s="12">
        <v>20523</v>
      </c>
      <c r="I17" s="8">
        <f t="shared" si="1"/>
        <v>2.3668420796179896</v>
      </c>
    </row>
    <row r="18" spans="1:9" ht="24">
      <c r="A18" s="11">
        <v>1500000000</v>
      </c>
      <c r="B18" s="6" t="s">
        <v>28</v>
      </c>
      <c r="C18" s="12">
        <v>120927.8</v>
      </c>
      <c r="D18" s="12">
        <v>131497.35</v>
      </c>
      <c r="E18" s="12">
        <v>21419.5</v>
      </c>
      <c r="F18" s="13">
        <f t="shared" si="2"/>
        <v>0.1771263514262229</v>
      </c>
      <c r="G18" s="8">
        <f t="shared" si="0"/>
        <v>0.16288921411724266</v>
      </c>
      <c r="H18" s="12">
        <v>23312.3</v>
      </c>
      <c r="I18" s="8">
        <f t="shared" si="1"/>
        <v>0.9188068101388538</v>
      </c>
    </row>
    <row r="19" spans="1:9" ht="24">
      <c r="A19" s="11">
        <v>1600000000</v>
      </c>
      <c r="B19" s="6" t="s">
        <v>29</v>
      </c>
      <c r="C19" s="12">
        <v>2867</v>
      </c>
      <c r="D19" s="12">
        <v>2867</v>
      </c>
      <c r="E19" s="12">
        <v>326.3</v>
      </c>
      <c r="F19" s="13">
        <f t="shared" si="2"/>
        <v>0.11381234740146495</v>
      </c>
      <c r="G19" s="8">
        <f t="shared" si="0"/>
        <v>0.11381234740146495</v>
      </c>
      <c r="H19" s="12">
        <v>241.5</v>
      </c>
      <c r="I19" s="8">
        <f t="shared" si="1"/>
        <v>1.3511387163561077</v>
      </c>
    </row>
    <row r="20" spans="1:9" ht="24">
      <c r="A20" s="11">
        <v>1700000000</v>
      </c>
      <c r="B20" s="6" t="s">
        <v>30</v>
      </c>
      <c r="C20" s="12">
        <v>509063.92</v>
      </c>
      <c r="D20" s="12">
        <v>731219.47</v>
      </c>
      <c r="E20" s="12">
        <v>39580.4</v>
      </c>
      <c r="F20" s="13">
        <f t="shared" si="2"/>
        <v>0.07775133621726718</v>
      </c>
      <c r="G20" s="8">
        <f t="shared" si="0"/>
        <v>0.05412930265656083</v>
      </c>
      <c r="H20" s="12">
        <v>62850.7</v>
      </c>
      <c r="I20" s="8">
        <f t="shared" si="1"/>
        <v>0.6297527314731579</v>
      </c>
    </row>
    <row r="21" spans="1:9" ht="24">
      <c r="A21" s="11">
        <v>1800000000</v>
      </c>
      <c r="B21" s="6" t="s">
        <v>31</v>
      </c>
      <c r="C21" s="12">
        <v>1095961.35</v>
      </c>
      <c r="D21" s="12">
        <v>1096993.45</v>
      </c>
      <c r="E21" s="12">
        <v>29196.3</v>
      </c>
      <c r="F21" s="13">
        <f t="shared" si="2"/>
        <v>0.02663989929936854</v>
      </c>
      <c r="G21" s="8">
        <f t="shared" si="0"/>
        <v>0.026614835302799667</v>
      </c>
      <c r="H21" s="12">
        <v>71495.1</v>
      </c>
      <c r="I21" s="8">
        <f t="shared" si="1"/>
        <v>0.4083678461880604</v>
      </c>
    </row>
    <row r="22" spans="1:9" ht="24">
      <c r="A22" s="11">
        <v>1900000000</v>
      </c>
      <c r="B22" s="6" t="s">
        <v>32</v>
      </c>
      <c r="C22" s="12">
        <v>0</v>
      </c>
      <c r="D22" s="12">
        <v>15513.72</v>
      </c>
      <c r="E22" s="12">
        <v>0</v>
      </c>
      <c r="F22" s="13" t="e">
        <f t="shared" si="2"/>
        <v>#DIV/0!</v>
      </c>
      <c r="G22" s="8">
        <f t="shared" si="0"/>
        <v>0</v>
      </c>
      <c r="H22" s="12">
        <v>0</v>
      </c>
      <c r="I22" s="8"/>
    </row>
    <row r="23" spans="1:9" s="4" customFormat="1" ht="15" customHeight="1">
      <c r="A23" s="14"/>
      <c r="B23" s="3" t="s">
        <v>2</v>
      </c>
      <c r="C23" s="15">
        <f>SUM(C4:C22)</f>
        <v>9971173.37035</v>
      </c>
      <c r="D23" s="15">
        <f>SUM(D4:D22)</f>
        <v>10699259.77735</v>
      </c>
      <c r="E23" s="15">
        <f>SUM(E4:E22)</f>
        <v>1728766.2999999998</v>
      </c>
      <c r="F23" s="16">
        <f t="shared" si="2"/>
        <v>0.17337641577275253</v>
      </c>
      <c r="G23" s="21">
        <f t="shared" si="0"/>
        <v>0.16157812184911563</v>
      </c>
      <c r="H23" s="15">
        <f>SUM(H4:H22)</f>
        <v>1794012.2</v>
      </c>
      <c r="I23" s="21">
        <f t="shared" si="1"/>
        <v>0.9636312952609798</v>
      </c>
    </row>
    <row r="24" spans="1:9" ht="15" customHeight="1">
      <c r="A24" s="11">
        <v>9000000000</v>
      </c>
      <c r="B24" s="6" t="s">
        <v>3</v>
      </c>
      <c r="C24" s="12">
        <v>1287910.278</v>
      </c>
      <c r="D24" s="12">
        <v>505640.69019</v>
      </c>
      <c r="E24" s="12">
        <v>27038.7</v>
      </c>
      <c r="F24" s="13">
        <f>E24/C24</f>
        <v>0.020994241960696585</v>
      </c>
      <c r="G24" s="8">
        <f t="shared" si="0"/>
        <v>0.05347413790974756</v>
      </c>
      <c r="H24" s="12">
        <v>18850.5</v>
      </c>
      <c r="I24" s="8">
        <f t="shared" si="1"/>
        <v>1.4343757460014324</v>
      </c>
    </row>
    <row r="25" spans="1:9" s="4" customFormat="1" ht="15" customHeight="1">
      <c r="A25" s="14"/>
      <c r="B25" s="3" t="s">
        <v>4</v>
      </c>
      <c r="C25" s="15">
        <f>C23+C24</f>
        <v>11259083.64835</v>
      </c>
      <c r="D25" s="15">
        <f>D23+D24</f>
        <v>11204900.46754</v>
      </c>
      <c r="E25" s="15">
        <f>E23+E24</f>
        <v>1755804.9999999998</v>
      </c>
      <c r="F25" s="16">
        <f>E25/C25</f>
        <v>0.15594563952434176</v>
      </c>
      <c r="G25" s="21">
        <f t="shared" si="0"/>
        <v>0.15669974089341296</v>
      </c>
      <c r="H25" s="15">
        <f>H23+H24</f>
        <v>1812862.7</v>
      </c>
      <c r="I25" s="21">
        <f t="shared" si="1"/>
        <v>0.9685261878905665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2021-10-06T12:01:13Z</cp:lastPrinted>
  <dcterms:created xsi:type="dcterms:W3CDTF">2017-12-11T14:03:53Z</dcterms:created>
  <dcterms:modified xsi:type="dcterms:W3CDTF">2021-10-06T12:02:07Z</dcterms:modified>
  <cp:category/>
  <cp:version/>
  <cp:contentType/>
  <cp:contentStatus/>
</cp:coreProperties>
</file>