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20730" windowHeight="864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<sst xmlns="http://schemas.openxmlformats.org/spreadsheetml/2006/main" count="41" uniqueCount="41">
  <si>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Код целевой статьи расходов</t>
  </si>
  <si>
    <t>Наименование</t>
  </si>
  <si>
    <t>ИТОГО ПО ПРОГРАММАМ</t>
  </si>
  <si>
    <t xml:space="preserve">Непрограммные расходы </t>
  </si>
  <si>
    <t>РАСХОДЫ ВСЕГО</t>
  </si>
  <si>
    <t>0100000000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</si>
  <si>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</si>
  <si>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</si>
  <si>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</si>
  <si>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</si>
  <si>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</si>
  <si>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</si>
  <si>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</si>
  <si>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0200000000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</si>
  <si>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</si>
  <si>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</si>
  <si>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</si>
  <si>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</si>
  <si>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</si>
  <si>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</si>
  <si>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</si>
  <si>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</si>
  <si>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</si>
  <si>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</si>
  <si>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</si>
  <si>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</si>
  <si>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</si>
  <si>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</si>
  <si>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</si>
  <si>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</si>
  <si>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</si>
  <si>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</si>
  <si>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</si>
  <si>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Темп роста к соответствующему периоду 2020 года, %</t>
  </si>
  <si>
    <t>Сведения об исполнении бюджета городского округа Щёлково Московской области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01.07.2021)</t>
  </si>
  <si>
    <t>Фактически исполнено по состоянию на 01.07.2021, тыс. руб.</t>
  </si>
  <si>
    <t>% исполнения утвержденных бюджетных назначений в соответствии с отчетом об исполнении бюджета городского округа Щёлково на  2021 год</t>
  </si>
  <si>
    <t>% исполнения утвержденных бюджетных назначений в соответствии с Решением Совета депутатов от 23.12.2020 № 202/23-48-НПА на  2021 год</t>
  </si>
  <si>
    <t>Утвержденные бюджетные назначения в соответствии с Решением Совета депутатов от 23.12.2020 № 202/23-48-НПА на 2021 год, тыс. руб.</t>
  </si>
  <si>
    <t>Утвержденные бюджетные назначения в соответствии с отчетом об исполнении бюджета городского округа Щёлково на 2021 год , тыс. руб.</t>
  </si>
  <si>
    <t>Фактически исполнено по состоянию на 01.07.2020, тыс. руб.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</si>
</sst>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 ;[Red]\-#,##0\ "/>
    <numFmt numFmtId="175" formatCode="#,##0.0"/>
    <numFmt numFmtId="176" formatCode="#,##0.00;[Red]\-#,##0.00;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175" fontId="3" fillId="33" borderId="10" xfId="0" applyNumberFormat="1" applyFont="1" applyFill="1" applyBorder="1" applyAlignment="1">
      <alignment horizontal="center"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175" fontId="44" fillId="33" borderId="10" xfId="0" applyNumberFormat="1" applyFont="1" applyFill="1" applyBorder="1" applyAlignment="1">
      <alignment horizontal="center" vertical="center" wrapText="1"/>
    </xf>
    <xf numFmtId="10" fontId="44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175" fontId="45" fillId="33" borderId="10" xfId="0" applyNumberFormat="1" applyFont="1" applyFill="1" applyBorder="1" applyAlignment="1">
      <alignment horizontal="center" vertical="center" wrapText="1"/>
    </xf>
    <xf numFmtId="10" fontId="4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49" fontId="2" fillId="33" borderId="0" xfId="0" applyNumberFormat="1" applyFont="1" applyFill="1" applyAlignment="1">
      <alignment horizontal="center" vertical="center" wrapText="1"/>
    </xf>
    <xf numFmtId="10" fontId="5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108" zoomScaleNormal="108" zoomScalePageLayoutView="0" workbookViewId="0" topLeftCell="A4">
      <selection activeCell="I25" sqref="I25"/>
    </sheetView>
  </sheetViews>
  <sheetFormatPr defaultColWidth="9.140625" defaultRowHeight="15"/>
  <cols>
    <col min="1" max="1" width="9.57421875" style="17" customWidth="1"/>
    <col min="2" max="2" width="45.7109375" style="17" customWidth="1"/>
    <col min="3" max="4" width="20.28125" style="17" customWidth="1"/>
    <col min="5" max="5" width="15.8515625" style="17" customWidth="1"/>
    <col min="6" max="6" width="15.8515625" style="18" customWidth="1"/>
    <col min="7" max="7" width="16.00390625" style="18" customWidth="1"/>
    <col min="8" max="8" width="12.57421875" style="17" customWidth="1"/>
    <col min="9" max="9" width="13.00390625" style="17" customWidth="1"/>
    <col min="10" max="16384" width="9.140625" style="17" customWidth="1"/>
  </cols>
  <sheetData>
    <row r="1" spans="1:9" ht="77.25" customHeight="1">
      <c r="A1" s="20" t="s">
        <v>34</v>
      </c>
      <c r="B1" s="20"/>
      <c r="C1" s="20"/>
      <c r="D1" s="20"/>
      <c r="E1" s="20"/>
      <c r="F1" s="20"/>
      <c r="G1" s="20"/>
      <c r="H1" s="20"/>
      <c r="I1" s="20"/>
    </row>
    <row r="2" ht="15" hidden="1"/>
    <row r="3" spans="1:9" s="19" customFormat="1" ht="132">
      <c r="A3" s="1" t="s">
        <v>0</v>
      </c>
      <c r="B3" s="1" t="s">
        <v>1</v>
      </c>
      <c r="C3" s="15" t="s">
        <v>38</v>
      </c>
      <c r="D3" s="15" t="s">
        <v>39</v>
      </c>
      <c r="E3" s="15" t="s">
        <v>35</v>
      </c>
      <c r="F3" s="15" t="s">
        <v>37</v>
      </c>
      <c r="G3" s="15" t="s">
        <v>36</v>
      </c>
      <c r="H3" s="16" t="s">
        <v>40</v>
      </c>
      <c r="I3" s="16" t="s">
        <v>33</v>
      </c>
    </row>
    <row r="4" spans="1:9" ht="15">
      <c r="A4" s="3" t="s">
        <v>5</v>
      </c>
      <c r="B4" s="4" t="s">
        <v>14</v>
      </c>
      <c r="C4" s="5">
        <v>11800</v>
      </c>
      <c r="D4" s="5">
        <v>16000</v>
      </c>
      <c r="E4" s="5">
        <v>6185</v>
      </c>
      <c r="F4" s="6">
        <f>E4/C4</f>
        <v>0.5241525423728813</v>
      </c>
      <c r="G4" s="6">
        <f>E4/D4</f>
        <v>0.3865625</v>
      </c>
      <c r="H4" s="5">
        <v>4170</v>
      </c>
      <c r="I4" s="6">
        <f aca="true" t="shared" si="0" ref="I4:I13">E4/H4</f>
        <v>1.4832134292565948</v>
      </c>
    </row>
    <row r="5" spans="1:9" ht="15">
      <c r="A5" s="7" t="s">
        <v>13</v>
      </c>
      <c r="B5" s="4" t="s">
        <v>15</v>
      </c>
      <c r="C5" s="5">
        <v>574592.45</v>
      </c>
      <c r="D5" s="5">
        <v>614526.32519</v>
      </c>
      <c r="E5" s="5">
        <v>277736.9</v>
      </c>
      <c r="F5" s="6">
        <f>E5/C5</f>
        <v>0.48336329514945775</v>
      </c>
      <c r="G5" s="6">
        <f aca="true" t="shared" si="1" ref="G5:G25">E5/D5</f>
        <v>0.451952810832195</v>
      </c>
      <c r="H5" s="5">
        <v>279732</v>
      </c>
      <c r="I5" s="6">
        <f t="shared" si="0"/>
        <v>0.9928678163384955</v>
      </c>
    </row>
    <row r="6" spans="1:9" ht="15">
      <c r="A6" s="3" t="s">
        <v>6</v>
      </c>
      <c r="B6" s="4" t="s">
        <v>16</v>
      </c>
      <c r="C6" s="5">
        <v>4689100.669</v>
      </c>
      <c r="D6" s="5">
        <v>4768328.42349</v>
      </c>
      <c r="E6" s="5">
        <v>2784295.1</v>
      </c>
      <c r="F6" s="6">
        <f aca="true" t="shared" si="2" ref="F6:F23">E6/C6</f>
        <v>0.5937801929498308</v>
      </c>
      <c r="G6" s="6">
        <f t="shared" si="1"/>
        <v>0.5839142887649796</v>
      </c>
      <c r="H6" s="5">
        <v>2724910</v>
      </c>
      <c r="I6" s="6">
        <f t="shared" si="0"/>
        <v>1.0217934170302874</v>
      </c>
    </row>
    <row r="7" spans="1:9" ht="15">
      <c r="A7" s="8" t="s">
        <v>7</v>
      </c>
      <c r="B7" s="4" t="s">
        <v>17</v>
      </c>
      <c r="C7" s="5">
        <v>99038</v>
      </c>
      <c r="D7" s="5">
        <v>99038</v>
      </c>
      <c r="E7" s="5">
        <v>51118.8</v>
      </c>
      <c r="F7" s="6">
        <f t="shared" si="2"/>
        <v>0.5161533956663099</v>
      </c>
      <c r="G7" s="6">
        <f t="shared" si="1"/>
        <v>0.5161533956663099</v>
      </c>
      <c r="H7" s="5">
        <v>42018</v>
      </c>
      <c r="I7" s="6">
        <f t="shared" si="0"/>
        <v>1.2165928887619593</v>
      </c>
    </row>
    <row r="8" spans="1:9" ht="15">
      <c r="A8" s="3" t="s">
        <v>8</v>
      </c>
      <c r="B8" s="4" t="s">
        <v>18</v>
      </c>
      <c r="C8" s="5">
        <v>356764.5</v>
      </c>
      <c r="D8" s="5">
        <v>411809.73357</v>
      </c>
      <c r="E8" s="5">
        <v>176779.4</v>
      </c>
      <c r="F8" s="6">
        <f t="shared" si="2"/>
        <v>0.49550726039165893</v>
      </c>
      <c r="G8" s="6">
        <f t="shared" si="1"/>
        <v>0.42927445756925214</v>
      </c>
      <c r="H8" s="5">
        <v>178388</v>
      </c>
      <c r="I8" s="6">
        <f t="shared" si="0"/>
        <v>0.990982577303406</v>
      </c>
    </row>
    <row r="9" spans="1:9" ht="15">
      <c r="A9" s="3" t="s">
        <v>9</v>
      </c>
      <c r="B9" s="4" t="s">
        <v>19</v>
      </c>
      <c r="C9" s="5">
        <v>6405</v>
      </c>
      <c r="D9" s="5">
        <v>7594</v>
      </c>
      <c r="E9" s="5">
        <v>2661.9</v>
      </c>
      <c r="F9" s="6">
        <f t="shared" si="2"/>
        <v>0.4155971896955504</v>
      </c>
      <c r="G9" s="6">
        <f t="shared" si="1"/>
        <v>0.3505267316302344</v>
      </c>
      <c r="H9" s="5">
        <v>841</v>
      </c>
      <c r="I9" s="6">
        <f t="shared" si="0"/>
        <v>3.1651605231866826</v>
      </c>
    </row>
    <row r="10" spans="1:9" ht="24">
      <c r="A10" s="3" t="s">
        <v>10</v>
      </c>
      <c r="B10" s="4" t="s">
        <v>20</v>
      </c>
      <c r="C10" s="5">
        <v>11421</v>
      </c>
      <c r="D10" s="5">
        <v>38300.29</v>
      </c>
      <c r="E10" s="5">
        <v>5239.2</v>
      </c>
      <c r="F10" s="6">
        <f t="shared" si="2"/>
        <v>0.4587339112161807</v>
      </c>
      <c r="G10" s="6">
        <f t="shared" si="1"/>
        <v>0.13679269791429777</v>
      </c>
      <c r="H10" s="5">
        <v>1409</v>
      </c>
      <c r="I10" s="6">
        <f t="shared" si="0"/>
        <v>3.7183818310858765</v>
      </c>
    </row>
    <row r="11" spans="1:9" ht="24">
      <c r="A11" s="3" t="s">
        <v>11</v>
      </c>
      <c r="B11" s="4" t="s">
        <v>21</v>
      </c>
      <c r="C11" s="5">
        <v>160795.00135</v>
      </c>
      <c r="D11" s="5">
        <v>233734.00135</v>
      </c>
      <c r="E11" s="5">
        <v>66480.3</v>
      </c>
      <c r="F11" s="6">
        <f t="shared" si="2"/>
        <v>0.41344755397770955</v>
      </c>
      <c r="G11" s="6">
        <f t="shared" si="1"/>
        <v>0.2844271677035576</v>
      </c>
      <c r="H11" s="5">
        <v>49096</v>
      </c>
      <c r="I11" s="6">
        <f t="shared" si="0"/>
        <v>1.354087909401988</v>
      </c>
    </row>
    <row r="12" spans="1:9" ht="15">
      <c r="A12" s="3" t="s">
        <v>12</v>
      </c>
      <c r="B12" s="4" t="s">
        <v>22</v>
      </c>
      <c r="C12" s="5">
        <v>61795.4</v>
      </c>
      <c r="D12" s="5">
        <v>65985.4</v>
      </c>
      <c r="E12" s="5">
        <v>14502.7</v>
      </c>
      <c r="F12" s="6">
        <f t="shared" si="2"/>
        <v>0.23468898979535693</v>
      </c>
      <c r="G12" s="6">
        <f t="shared" si="1"/>
        <v>0.21978649822536503</v>
      </c>
      <c r="H12" s="5">
        <v>34055</v>
      </c>
      <c r="I12" s="6">
        <f t="shared" si="0"/>
        <v>0.42586110703274116</v>
      </c>
    </row>
    <row r="13" spans="1:9" ht="24">
      <c r="A13" s="3">
        <v>1000000000</v>
      </c>
      <c r="B13" s="4" t="s">
        <v>23</v>
      </c>
      <c r="C13" s="5">
        <v>681373.69</v>
      </c>
      <c r="D13" s="5">
        <v>706958.66</v>
      </c>
      <c r="E13" s="5">
        <v>136.3</v>
      </c>
      <c r="F13" s="6">
        <f t="shared" si="2"/>
        <v>0.0002000370751033842</v>
      </c>
      <c r="G13" s="6">
        <f t="shared" si="1"/>
        <v>0.00019279769484682456</v>
      </c>
      <c r="H13" s="5">
        <v>224564</v>
      </c>
      <c r="I13" s="6">
        <f t="shared" si="0"/>
        <v>0.0006069539195953048</v>
      </c>
    </row>
    <row r="14" spans="1:9" ht="15">
      <c r="A14" s="3">
        <v>1100000000</v>
      </c>
      <c r="B14" s="4" t="s">
        <v>24</v>
      </c>
      <c r="C14" s="5">
        <v>393</v>
      </c>
      <c r="D14" s="5">
        <v>393</v>
      </c>
      <c r="E14" s="5">
        <v>30.5</v>
      </c>
      <c r="F14" s="6"/>
      <c r="G14" s="6">
        <f t="shared" si="1"/>
        <v>0.07760814249363868</v>
      </c>
      <c r="H14" s="5">
        <v>0</v>
      </c>
      <c r="I14" s="6"/>
    </row>
    <row r="15" spans="1:9" ht="24">
      <c r="A15" s="3">
        <v>1200000000</v>
      </c>
      <c r="B15" s="4" t="s">
        <v>25</v>
      </c>
      <c r="C15" s="5">
        <v>1182694.59</v>
      </c>
      <c r="D15" s="5">
        <v>1185075.06418</v>
      </c>
      <c r="E15" s="5">
        <v>488064.5</v>
      </c>
      <c r="F15" s="6">
        <f t="shared" si="2"/>
        <v>0.41267162640864025</v>
      </c>
      <c r="G15" s="6">
        <f t="shared" si="1"/>
        <v>0.411842688072853</v>
      </c>
      <c r="H15" s="5">
        <v>431180</v>
      </c>
      <c r="I15" s="6">
        <f aca="true" t="shared" si="3" ref="I15:I21">E15/H15</f>
        <v>1.1319275012755694</v>
      </c>
    </row>
    <row r="16" spans="1:9" ht="48">
      <c r="A16" s="3">
        <v>1300000000</v>
      </c>
      <c r="B16" s="4" t="s">
        <v>26</v>
      </c>
      <c r="C16" s="5">
        <v>46061</v>
      </c>
      <c r="D16" s="5">
        <v>69601.73643</v>
      </c>
      <c r="E16" s="5">
        <v>13317.3</v>
      </c>
      <c r="F16" s="6">
        <f t="shared" si="2"/>
        <v>0.28912311934174245</v>
      </c>
      <c r="G16" s="6">
        <f t="shared" si="1"/>
        <v>0.19133574366199183</v>
      </c>
      <c r="H16" s="5">
        <v>16163</v>
      </c>
      <c r="I16" s="6">
        <f t="shared" si="3"/>
        <v>0.8239373878611643</v>
      </c>
    </row>
    <row r="17" spans="1:9" ht="24">
      <c r="A17" s="9">
        <v>1400000000</v>
      </c>
      <c r="B17" s="4" t="s">
        <v>27</v>
      </c>
      <c r="C17" s="10">
        <v>360119</v>
      </c>
      <c r="D17" s="10">
        <v>558614.676</v>
      </c>
      <c r="E17" s="10">
        <v>98951.7</v>
      </c>
      <c r="F17" s="11">
        <f t="shared" si="2"/>
        <v>0.27477500492892626</v>
      </c>
      <c r="G17" s="6">
        <f t="shared" si="1"/>
        <v>0.17713766617903895</v>
      </c>
      <c r="H17" s="10">
        <v>55894</v>
      </c>
      <c r="I17" s="6">
        <f t="shared" si="3"/>
        <v>1.7703456542741618</v>
      </c>
    </row>
    <row r="18" spans="1:9" ht="24">
      <c r="A18" s="9">
        <v>1500000000</v>
      </c>
      <c r="B18" s="4" t="s">
        <v>28</v>
      </c>
      <c r="C18" s="10">
        <v>120927.8</v>
      </c>
      <c r="D18" s="10">
        <v>136223.35</v>
      </c>
      <c r="E18" s="10">
        <v>50345.5</v>
      </c>
      <c r="F18" s="11">
        <f t="shared" si="2"/>
        <v>0.416326932268676</v>
      </c>
      <c r="G18" s="6">
        <f t="shared" si="1"/>
        <v>0.3695805454791708</v>
      </c>
      <c r="H18" s="10">
        <v>48161</v>
      </c>
      <c r="I18" s="6">
        <f t="shared" si="3"/>
        <v>1.0453582774444052</v>
      </c>
    </row>
    <row r="19" spans="1:9" ht="24">
      <c r="A19" s="9">
        <v>1600000000</v>
      </c>
      <c r="B19" s="4" t="s">
        <v>29</v>
      </c>
      <c r="C19" s="10">
        <v>2867</v>
      </c>
      <c r="D19" s="10">
        <v>2867</v>
      </c>
      <c r="E19" s="10">
        <v>999.6</v>
      </c>
      <c r="F19" s="11">
        <f t="shared" si="2"/>
        <v>0.3486571328915242</v>
      </c>
      <c r="G19" s="6">
        <f t="shared" si="1"/>
        <v>0.3486571328915242</v>
      </c>
      <c r="H19" s="10">
        <v>984</v>
      </c>
      <c r="I19" s="6">
        <f t="shared" si="3"/>
        <v>1.0158536585365854</v>
      </c>
    </row>
    <row r="20" spans="1:9" ht="24">
      <c r="A20" s="9">
        <v>1700000000</v>
      </c>
      <c r="B20" s="4" t="s">
        <v>30</v>
      </c>
      <c r="C20" s="10">
        <v>509063.92</v>
      </c>
      <c r="D20" s="10">
        <v>782138.2450499999</v>
      </c>
      <c r="E20" s="10">
        <v>162275.4</v>
      </c>
      <c r="F20" s="11">
        <f t="shared" si="2"/>
        <v>0.3187721494778102</v>
      </c>
      <c r="G20" s="6">
        <f t="shared" si="1"/>
        <v>0.20747662069590547</v>
      </c>
      <c r="H20" s="10">
        <v>134342</v>
      </c>
      <c r="I20" s="6">
        <f t="shared" si="3"/>
        <v>1.2079275282487978</v>
      </c>
    </row>
    <row r="21" spans="1:9" ht="24">
      <c r="A21" s="9">
        <v>1800000000</v>
      </c>
      <c r="B21" s="4" t="s">
        <v>31</v>
      </c>
      <c r="C21" s="10">
        <v>1095961.35</v>
      </c>
      <c r="D21" s="10">
        <v>1083888.41</v>
      </c>
      <c r="E21" s="10">
        <v>189286.8</v>
      </c>
      <c r="F21" s="11">
        <f t="shared" si="2"/>
        <v>0.17271302496205726</v>
      </c>
      <c r="G21" s="6">
        <f t="shared" si="1"/>
        <v>0.17463679678980976</v>
      </c>
      <c r="H21" s="10">
        <v>322682</v>
      </c>
      <c r="I21" s="6">
        <f t="shared" si="3"/>
        <v>0.5866047687816488</v>
      </c>
    </row>
    <row r="22" spans="1:9" ht="24">
      <c r="A22" s="9">
        <v>1900000000</v>
      </c>
      <c r="B22" s="4" t="s">
        <v>32</v>
      </c>
      <c r="C22" s="10">
        <v>0</v>
      </c>
      <c r="D22" s="10">
        <v>17543.3</v>
      </c>
      <c r="E22" s="10">
        <v>0</v>
      </c>
      <c r="F22" s="11"/>
      <c r="G22" s="6">
        <f t="shared" si="1"/>
        <v>0</v>
      </c>
      <c r="H22" s="10">
        <v>0</v>
      </c>
      <c r="I22" s="6"/>
    </row>
    <row r="23" spans="1:9" s="19" customFormat="1" ht="14.25">
      <c r="A23" s="12"/>
      <c r="B23" s="2" t="s">
        <v>2</v>
      </c>
      <c r="C23" s="13">
        <v>9971173.37035</v>
      </c>
      <c r="D23" s="13">
        <f>SUM(D4:D22)</f>
        <v>10798619.615260001</v>
      </c>
      <c r="E23" s="13">
        <f>SUM(E4:E22)</f>
        <v>4388406.899999999</v>
      </c>
      <c r="F23" s="14">
        <f t="shared" si="2"/>
        <v>0.4401093770016318</v>
      </c>
      <c r="G23" s="21">
        <f t="shared" si="1"/>
        <v>0.40638591378832806</v>
      </c>
      <c r="H23" s="13">
        <f>SUM(H4:H22)</f>
        <v>4548589</v>
      </c>
      <c r="I23" s="21">
        <f>E23/H23</f>
        <v>0.9647842220961268</v>
      </c>
    </row>
    <row r="24" spans="1:9" ht="15">
      <c r="A24" s="9">
        <v>9000000000</v>
      </c>
      <c r="B24" s="4" t="s">
        <v>3</v>
      </c>
      <c r="C24" s="10">
        <v>1287910.278</v>
      </c>
      <c r="D24" s="10">
        <v>360552.38427999994</v>
      </c>
      <c r="E24" s="10">
        <v>56121.7</v>
      </c>
      <c r="F24" s="11">
        <f>E24/C24</f>
        <v>0.04357578393360721</v>
      </c>
      <c r="G24" s="6">
        <f t="shared" si="1"/>
        <v>0.1556547743043537</v>
      </c>
      <c r="H24" s="10">
        <v>30230</v>
      </c>
      <c r="I24" s="6">
        <f>E24/H24</f>
        <v>1.8564902414819715</v>
      </c>
    </row>
    <row r="25" spans="1:9" s="19" customFormat="1" ht="14.25">
      <c r="A25" s="12"/>
      <c r="B25" s="2" t="s">
        <v>4</v>
      </c>
      <c r="C25" s="13">
        <v>11259083.64835</v>
      </c>
      <c r="D25" s="13">
        <f>D23+D24</f>
        <v>11159171.999540001</v>
      </c>
      <c r="E25" s="13">
        <f>E23+E24</f>
        <v>4444528.6</v>
      </c>
      <c r="F25" s="14">
        <f>E25/C25</f>
        <v>0.394750473379007</v>
      </c>
      <c r="G25" s="21">
        <f t="shared" si="1"/>
        <v>0.3982848010751344</v>
      </c>
      <c r="H25" s="13">
        <f>H23+H24</f>
        <v>4578819</v>
      </c>
      <c r="I25" s="21">
        <f>E25/H25</f>
        <v>0.9706713892818213</v>
      </c>
    </row>
  </sheetData>
  <sheetProtection/>
  <mergeCells count="1">
    <mergeCell ref="A1:I1"/>
  </mergeCells>
  <printOptions horizontalCentered="1"/>
  <pageMargins left="0" right="0" top="0" bottom="0" header="0" footer="0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KovalevAM</dc:creator>
  <cp:keywords/>
  <dc:description/>
  <cp:lastModifiedBy>Н.Г. Крикун</cp:lastModifiedBy>
  <cp:lastPrinted>2021-10-06T12:02:19Z</cp:lastPrinted>
  <dcterms:created xsi:type="dcterms:W3CDTF">2017-12-11T14:03:53Z</dcterms:created>
  <dcterms:modified xsi:type="dcterms:W3CDTF">2021-10-06T12:03:06Z</dcterms:modified>
  <cp:category/>
  <cp:version/>
  <cp:contentType/>
  <cp:contentStatus/>
</cp:coreProperties>
</file>