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325" activeTab="0"/>
  </bookViews>
  <sheets>
    <sheet name="Расходы бюджета по целевым стат" sheetId="1" r:id="rId1"/>
  </sheets>
  <definedNames>
    <definedName name="_xlnm.Print_Titles" localSheetId="0">'Расходы бюджета по целевым стат'!$6:$6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<sst xmlns="http://schemas.openxmlformats.org/spreadsheetml/2006/main" count="28" uniqueCount="28">
  <si>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В С Е Г О   Р А С Х О Д О В </t>
  </si>
  <si>
    <t>Наименования</t>
  </si>
  <si>
    <t>тыс.руб.</t>
  </si>
  <si>
    <t>Итого программные расходы</t>
  </si>
  <si>
    <t xml:space="preserve">Непрограммные расходы бюджета Щёлковского муниципального района                    </t>
  </si>
  <si>
    <t xml:space="preserve">Муниципальная программа Щёлковского муниципального района «Эффективная власть в Щёлковском муниципальном районе» на 2015-2019 годы                    </t>
  </si>
  <si>
    <t xml:space="preserve">Муниципальная программа Щёлковского муниципального района «Информационная и внутренняя политика Щёлковского муниципального района» на 2015-2019 годы                    </t>
  </si>
  <si>
    <t xml:space="preserve">Муниципальная программа Щёлковского муниципального района «Предпринимательство Щёлковского муниципального района» на 2015-2019 годы                    </t>
  </si>
  <si>
    <t xml:space="preserve">Муниципальная программа Щёлковского муниципального района «Жилище Щёлковского муниципального района» на 2015-2019 годы                    </t>
  </si>
  <si>
    <t xml:space="preserve">Муниципальная программа Щёлковского муниципального района «Энергоэффективность и развитие энергетики  на территории Щёлковского муниципального района» на 2015-2019 годы                    </t>
  </si>
  <si>
    <t xml:space="preserve">Муниципальная программа Щёлковского муниципального района «Безопасность Щёлковского муниципального района» на 2015-2019 годы                    </t>
  </si>
  <si>
    <t xml:space="preserve">Муниципальная программа Щёлковского муниципального района «Экология и окружающая среда Щёлковского муниципального района» на 2015-2019 годы                    </t>
  </si>
  <si>
    <t xml:space="preserve">Муниципальная программа Щёлковского муниципального района «Культура Щёлковского муниципального района» на 2015-2019 годы                    </t>
  </si>
  <si>
    <t xml:space="preserve">Муниципальная программа Щёлковского муниципального района «Развитие жилищно-коммунального хозяйства Щёлковского муниципального района» на 2015-2019 годы                    </t>
  </si>
  <si>
    <t xml:space="preserve">Муниципальная программа Щёлковского муниципального района «Архитектура и градостроительство Щёлковского муниципального района» на 2015-2019 годы                    </t>
  </si>
  <si>
    <t xml:space="preserve">Муниципальная программа Щёлковского муниципального района «Образование Щёлковского муниципального района" на 2015-2019 годы                    </t>
  </si>
  <si>
    <t xml:space="preserve">Муниципальная программа Щёлковского муниципального района «Развитие и функционирование дорожно-транспортного комплекса Щёлковского муниципального района» на 2015-2019 гг.                    </t>
  </si>
  <si>
    <t>1</t>
  </si>
  <si>
    <t>2</t>
  </si>
  <si>
    <t>3</t>
  </si>
  <si>
    <t>4</t>
  </si>
  <si>
    <t>План
на 2017 год</t>
  </si>
  <si>
    <t>7</t>
  </si>
  <si>
    <t>Отклонение факта 2017 года от факта 2016 года                        (гр.3-гр.4)</t>
  </si>
  <si>
    <t xml:space="preserve">Сведения об исполнении бюджета Щёлковского муниципального района по расходам в разрезе муниципальных программ за 9 месяцев 2017 года в сравнении с аналогичным периодом 2016 года </t>
  </si>
  <si>
    <t xml:space="preserve">
Факт 9 месяцев
2017 год</t>
  </si>
  <si>
    <t xml:space="preserve">
Факт 9 месяцев
2016 год</t>
  </si>
  <si>
    <t xml:space="preserve">Муниципальная программа Щёлковского муниципального района «Спорт Щёлковского  муниципального района  на 2015-2019 годы.»          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</si>
</sst>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6">
    <font>
      <sz val="8"/>
      <color indexed="8"/>
      <name val="Arial"/>
      <family val="0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96">
    <xf numFmtId="0" fontId="0" fillId="0" borderId="0" applyProtection="0">
      <alignment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9" fontId="0" fillId="0" borderId="0">
      <alignment horizontal="left" vertical="top" wrapText="1"/>
      <protection hidden="1" locked="0"/>
    </xf>
    <xf numFmtId="0" fontId="0" fillId="0" borderId="0">
      <alignment horizontal="right" vertical="top" wrapText="1"/>
      <protection hidden="1" locked="0"/>
    </xf>
    <xf numFmtId="49" fontId="6" fillId="0" borderId="0">
      <alignment horizontal="right" vertical="top" wrapText="1"/>
      <protection hidden="1" locked="0"/>
    </xf>
    <xf numFmtId="0" fontId="0" fillId="0" borderId="0">
      <alignment horizontal="right" vertical="top" wrapText="1"/>
      <protection hidden="1" locked="0"/>
    </xf>
    <xf numFmtId="0" fontId="0" fillId="0" borderId="0">
      <alignment horizontal="righ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0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0" fontId="0" fillId="0" borderId="0">
      <alignment horizontal="right" vertical="top" wrapText="1"/>
      <protection hidden="1" locked="0"/>
    </xf>
    <xf numFmtId="0" fontId="0" fillId="0" borderId="0">
      <alignment horizontal="right" vertical="top" wrapText="1"/>
      <protection hidden="1" locked="0"/>
    </xf>
    <xf numFmtId="0" fontId="0" fillId="0" borderId="0">
      <alignment horizontal="right" vertical="top" wrapText="1"/>
      <protection hidden="1" locked="0"/>
    </xf>
    <xf numFmtId="0" fontId="0" fillId="0" borderId="0">
      <alignment horizontal="right" vertical="top" wrapText="1"/>
      <protection hidden="1" locked="0"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 horizontal="left" wrapText="1"/>
      <protection hidden="1" locked="0"/>
    </xf>
    <xf numFmtId="49" fontId="2" fillId="0" borderId="0">
      <alignment horizontal="center" vertical="top" wrapText="1"/>
      <protection hidden="1" locked="0"/>
    </xf>
    <xf numFmtId="49" fontId="2" fillId="0" borderId="0">
      <alignment horizontal="center" vertical="top" wrapText="1"/>
      <protection hidden="1" locked="0"/>
    </xf>
    <xf numFmtId="49" fontId="2" fillId="0" borderId="0">
      <alignment horizontal="center" vertical="top" wrapText="1"/>
      <protection hidden="1" locked="0"/>
    </xf>
    <xf numFmtId="49" fontId="2" fillId="0" borderId="0">
      <alignment horizontal="center" vertical="top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64" fontId="3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3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0" xfId="0" applyNumberFormat="1" applyFont="1" applyFill="1" applyBorder="1" applyAlignment="1" applyProtection="1">
      <alignment horizontal="left" wrapText="1"/>
      <protection hidden="1" locked="0"/>
    </xf>
    <xf numFmtId="49" fontId="0" fillId="0" borderId="0" xfId="0" applyNumberFormat="1" applyFont="1" applyFill="1" applyBorder="1" applyAlignment="1" applyProtection="1">
      <alignment horizontal="left" vertical="top" wrapText="1"/>
      <protection hidden="1" locked="0"/>
    </xf>
    <xf numFmtId="164" fontId="0" fillId="0" borderId="0" xfId="0" applyNumberFormat="1" applyAlignment="1">
      <alignment/>
    </xf>
    <xf numFmtId="49" fontId="6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49" fontId="5" fillId="0" borderId="0" xfId="0" applyNumberFormat="1" applyFont="1" applyFill="1" applyBorder="1" applyAlignment="1" applyProtection="1">
      <alignment wrapText="1"/>
      <protection hidden="1"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2" xfId="0" applyNumberFormat="1" applyFont="1" applyFill="1" applyBorder="1" applyAlignment="1" applyProtection="1">
      <alignment horizontal="center" wrapText="1"/>
      <protection hidden="1"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0" xfId="0" applyFont="1" applyAlignment="1">
      <alignment/>
    </xf>
    <xf numFmtId="164" fontId="6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164" fontId="6" fillId="0" borderId="10" xfId="68" applyNumberFormat="1" applyFont="1" applyFill="1" applyBorder="1" applyAlignment="1" applyProtection="1">
      <alignment horizontal="right" vertical="center" wrapText="1"/>
      <protection hidden="1" locked="0"/>
    </xf>
    <xf numFmtId="4" fontId="6" fillId="0" borderId="10" xfId="68" applyNumberFormat="1" applyFont="1" applyFill="1" applyBorder="1" applyAlignment="1" applyProtection="1">
      <alignment horizontal="right" vertical="center" wrapText="1"/>
      <protection hidden="1" locked="0"/>
    </xf>
    <xf numFmtId="4" fontId="6" fillId="0" borderId="0" xfId="0" applyNumberFormat="1" applyFont="1" applyAlignment="1">
      <alignment horizontal="right" vertical="center"/>
    </xf>
    <xf numFmtId="49" fontId="5" fillId="0" borderId="11" xfId="0" applyNumberFormat="1" applyFont="1" applyFill="1" applyBorder="1" applyAlignment="1" applyProtection="1">
      <alignment horizontal="right" wrapText="1"/>
      <protection hidden="1" locked="0"/>
    </xf>
    <xf numFmtId="49" fontId="5" fillId="0" borderId="0" xfId="0" applyNumberFormat="1" applyFont="1" applyFill="1" applyBorder="1" applyAlignment="1" applyProtection="1">
      <alignment horizontal="right" wrapText="1"/>
      <protection hidden="1" locked="0"/>
    </xf>
    <xf numFmtId="0" fontId="0" fillId="0" borderId="0" xfId="0" applyNumberFormat="1" applyFont="1" applyFill="1" applyBorder="1" applyAlignment="1" applyProtection="1">
      <alignment horizontal="right" vertical="top" wrapText="1"/>
      <protection hidden="1" locked="0"/>
    </xf>
    <xf numFmtId="49" fontId="7" fillId="0" borderId="0" xfId="0" applyNumberFormat="1" applyFont="1" applyFill="1" applyBorder="1" applyAlignment="1" applyProtection="1">
      <alignment horizontal="center" vertical="top" wrapText="1"/>
      <protection hidden="1" locked="0"/>
    </xf>
  </cellXfs>
  <cellStyles count="8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[0] 2" xfId="45"/>
    <cellStyle name="Денежный [0] 3" xfId="46"/>
    <cellStyle name="Денежный [0] 4" xfId="47"/>
    <cellStyle name="Денежный 10" xfId="48"/>
    <cellStyle name="Денежный 11" xfId="49"/>
    <cellStyle name="Денежный 12" xfId="50"/>
    <cellStyle name="Денежный 2" xfId="51"/>
    <cellStyle name="Денежный 3" xfId="52"/>
    <cellStyle name="Денежный 4" xfId="53"/>
    <cellStyle name="Денежный 5" xfId="54"/>
    <cellStyle name="Денежный 6" xfId="55"/>
    <cellStyle name="Денежный 7" xfId="56"/>
    <cellStyle name="Денежный 8" xfId="57"/>
    <cellStyle name="Денежный 9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2" xfId="67"/>
    <cellStyle name="Обычный 3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Процентный 2" xfId="74"/>
    <cellStyle name="Процентный 3" xfId="75"/>
    <cellStyle name="Процентный 4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[0] 2" xfId="81"/>
    <cellStyle name="Финансовый [0] 3" xfId="82"/>
    <cellStyle name="Финансовый [0] 4" xfId="83"/>
    <cellStyle name="Финансовый 10" xfId="84"/>
    <cellStyle name="Финансовый 11" xfId="85"/>
    <cellStyle name="Финансовый 12" xfId="86"/>
    <cellStyle name="Финансовый 2" xfId="87"/>
    <cellStyle name="Финансовый 3" xfId="88"/>
    <cellStyle name="Финансовый 4" xfId="89"/>
    <cellStyle name="Финансовый 5" xfId="90"/>
    <cellStyle name="Финансовый 6" xfId="91"/>
    <cellStyle name="Финансовый 7" xfId="92"/>
    <cellStyle name="Финансовый 8" xfId="93"/>
    <cellStyle name="Финансовый 9" xfId="94"/>
    <cellStyle name="Хороший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70" zoomScaleNormal="70" zoomScalePageLayoutView="0" workbookViewId="0" topLeftCell="A1">
      <selection activeCell="C51" sqref="C51"/>
    </sheetView>
  </sheetViews>
  <sheetFormatPr defaultColWidth="9.33203125" defaultRowHeight="11.25"/>
  <cols>
    <col min="1" max="1" width="67.66015625" style="0" customWidth="1"/>
    <col min="2" max="3" width="20.66015625" style="0" customWidth="1"/>
    <col min="4" max="4" width="18.83203125" style="0" customWidth="1"/>
    <col min="5" max="5" width="26" style="0" customWidth="1"/>
  </cols>
  <sheetData>
    <row r="1" spans="1:3" ht="12" customHeight="1">
      <c r="A1" s="6"/>
      <c r="B1" s="21"/>
      <c r="C1" s="21"/>
    </row>
    <row r="2" spans="1:3" ht="24" customHeight="1">
      <c r="A2" s="5"/>
      <c r="B2" s="21"/>
      <c r="C2" s="21"/>
    </row>
    <row r="3" spans="1:3" ht="9.75" customHeight="1">
      <c r="A3" s="5"/>
      <c r="B3" s="5"/>
      <c r="C3" s="5"/>
    </row>
    <row r="4" spans="1:5" ht="43.5" customHeight="1">
      <c r="A4" s="22" t="s">
        <v>24</v>
      </c>
      <c r="B4" s="22"/>
      <c r="C4" s="22"/>
      <c r="D4" s="22"/>
      <c r="E4" s="22"/>
    </row>
    <row r="5" spans="1:5" ht="18" customHeight="1">
      <c r="A5" s="4"/>
      <c r="B5" s="19"/>
      <c r="C5" s="20"/>
      <c r="E5" s="10" t="s">
        <v>2</v>
      </c>
    </row>
    <row r="6" spans="1:5" ht="57.75" customHeight="1">
      <c r="A6" s="3" t="s">
        <v>1</v>
      </c>
      <c r="B6" s="13" t="s">
        <v>21</v>
      </c>
      <c r="C6" s="13" t="s">
        <v>25</v>
      </c>
      <c r="D6" s="13" t="s">
        <v>26</v>
      </c>
      <c r="E6" s="13" t="s">
        <v>23</v>
      </c>
    </row>
    <row r="7" spans="1:5" s="14" customFormat="1" ht="12.75">
      <c r="A7" s="11" t="s">
        <v>17</v>
      </c>
      <c r="B7" s="12" t="s">
        <v>18</v>
      </c>
      <c r="C7" s="13" t="s">
        <v>19</v>
      </c>
      <c r="D7" s="11" t="s">
        <v>20</v>
      </c>
      <c r="E7" s="11" t="s">
        <v>22</v>
      </c>
    </row>
    <row r="8" spans="1:5" ht="38.25">
      <c r="A8" s="8" t="s">
        <v>16</v>
      </c>
      <c r="B8" s="17">
        <v>63610.84</v>
      </c>
      <c r="C8" s="16">
        <v>13210.83</v>
      </c>
      <c r="D8" s="17">
        <v>19134.12</v>
      </c>
      <c r="E8" s="15">
        <f>C8-D8</f>
        <v>-5923.289999999999</v>
      </c>
    </row>
    <row r="9" spans="1:5" ht="38.25">
      <c r="A9" s="8" t="s">
        <v>14</v>
      </c>
      <c r="B9" s="17">
        <v>3581.97</v>
      </c>
      <c r="C9" s="16">
        <v>0</v>
      </c>
      <c r="D9" s="17">
        <v>1500</v>
      </c>
      <c r="E9" s="15">
        <f aca="true" t="shared" si="0" ref="E9:E23">C9-D9</f>
        <v>-1500</v>
      </c>
    </row>
    <row r="10" spans="1:5" ht="38.25">
      <c r="A10" s="8" t="s">
        <v>15</v>
      </c>
      <c r="B10" s="17">
        <v>4668962.58</v>
      </c>
      <c r="C10" s="16">
        <v>3031313.17</v>
      </c>
      <c r="D10" s="17">
        <v>2835482.57</v>
      </c>
      <c r="E10" s="15">
        <f t="shared" si="0"/>
        <v>195830.6000000001</v>
      </c>
    </row>
    <row r="11" spans="1:5" ht="38.25">
      <c r="A11" s="8" t="s">
        <v>13</v>
      </c>
      <c r="B11" s="17">
        <v>387663.53</v>
      </c>
      <c r="C11" s="16">
        <v>188403.04</v>
      </c>
      <c r="D11" s="17">
        <v>56066.15</v>
      </c>
      <c r="E11" s="15">
        <f t="shared" si="0"/>
        <v>132336.89</v>
      </c>
    </row>
    <row r="12" spans="1:5" ht="25.5">
      <c r="A12" s="8" t="s">
        <v>27</v>
      </c>
      <c r="B12" s="17">
        <v>239325.96</v>
      </c>
      <c r="C12" s="16">
        <v>170195.93</v>
      </c>
      <c r="D12" s="17">
        <v>101184.98</v>
      </c>
      <c r="E12" s="15">
        <f t="shared" si="0"/>
        <v>69010.95</v>
      </c>
    </row>
    <row r="13" spans="1:5" ht="38.25">
      <c r="A13" s="8" t="s">
        <v>12</v>
      </c>
      <c r="B13" s="17">
        <v>128910.92</v>
      </c>
      <c r="C13" s="16">
        <v>92970.84</v>
      </c>
      <c r="D13" s="17">
        <v>80227.36</v>
      </c>
      <c r="E13" s="15">
        <f t="shared" si="0"/>
        <v>12743.479999999996</v>
      </c>
    </row>
    <row r="14" spans="1:5" ht="38.25">
      <c r="A14" s="8" t="s">
        <v>11</v>
      </c>
      <c r="B14" s="17">
        <v>8981</v>
      </c>
      <c r="C14" s="16">
        <v>1992.49</v>
      </c>
      <c r="D14" s="17">
        <v>4691.4</v>
      </c>
      <c r="E14" s="15">
        <f t="shared" si="0"/>
        <v>-2698.91</v>
      </c>
    </row>
    <row r="15" spans="1:5" ht="38.25">
      <c r="A15" s="8" t="s">
        <v>10</v>
      </c>
      <c r="B15" s="17">
        <v>38897.47</v>
      </c>
      <c r="C15" s="16">
        <v>24760.28</v>
      </c>
      <c r="D15" s="17">
        <v>22656.38</v>
      </c>
      <c r="E15" s="15">
        <f t="shared" si="0"/>
        <v>2103.899999999998</v>
      </c>
    </row>
    <row r="16" spans="1:5" ht="38.25">
      <c r="A16" s="8" t="s">
        <v>9</v>
      </c>
      <c r="B16" s="17">
        <v>1727</v>
      </c>
      <c r="C16" s="16">
        <v>1578.2</v>
      </c>
      <c r="D16" s="17">
        <v>1037</v>
      </c>
      <c r="E16" s="15">
        <f t="shared" si="0"/>
        <v>541.2</v>
      </c>
    </row>
    <row r="17" spans="1:5" ht="38.25">
      <c r="A17" s="8" t="s">
        <v>8</v>
      </c>
      <c r="B17" s="17">
        <v>51931.18</v>
      </c>
      <c r="C17" s="16">
        <v>4461.83</v>
      </c>
      <c r="D17" s="17">
        <v>39789.45</v>
      </c>
      <c r="E17" s="15">
        <f t="shared" si="0"/>
        <v>-35327.619999999995</v>
      </c>
    </row>
    <row r="18" spans="1:5" ht="38.25">
      <c r="A18" s="8" t="s">
        <v>7</v>
      </c>
      <c r="B18" s="17">
        <v>48446.11</v>
      </c>
      <c r="C18" s="16">
        <v>33308.97</v>
      </c>
      <c r="D18" s="17">
        <v>42156.43</v>
      </c>
      <c r="E18" s="15">
        <f t="shared" si="0"/>
        <v>-8847.46</v>
      </c>
    </row>
    <row r="19" spans="1:5" ht="38.25">
      <c r="A19" s="8" t="s">
        <v>6</v>
      </c>
      <c r="B19" s="17">
        <v>14981.74</v>
      </c>
      <c r="C19" s="16">
        <v>5811.05</v>
      </c>
      <c r="D19" s="17">
        <v>26047.19</v>
      </c>
      <c r="E19" s="15">
        <f t="shared" si="0"/>
        <v>-20236.14</v>
      </c>
    </row>
    <row r="20" spans="1:5" ht="38.25">
      <c r="A20" s="8" t="s">
        <v>5</v>
      </c>
      <c r="B20" s="17">
        <v>623604.69</v>
      </c>
      <c r="C20" s="16">
        <v>473768.31</v>
      </c>
      <c r="D20" s="17">
        <v>392276.05</v>
      </c>
      <c r="E20" s="15">
        <f t="shared" si="0"/>
        <v>81492.26000000001</v>
      </c>
    </row>
    <row r="21" spans="1:5" ht="12.75">
      <c r="A21" s="2" t="s">
        <v>3</v>
      </c>
      <c r="B21" s="1">
        <f>SUM(B8:B20)</f>
        <v>6280624.99</v>
      </c>
      <c r="C21" s="1">
        <f>SUM(C8:C20)</f>
        <v>4041774.9400000004</v>
      </c>
      <c r="D21" s="1">
        <f>SUM(D8:D20)</f>
        <v>3622249.0799999996</v>
      </c>
      <c r="E21" s="1">
        <f t="shared" si="0"/>
        <v>419525.8600000008</v>
      </c>
    </row>
    <row r="22" spans="1:5" ht="25.5">
      <c r="A22" s="8" t="s">
        <v>4</v>
      </c>
      <c r="B22" s="18">
        <v>31943.6</v>
      </c>
      <c r="C22" s="15">
        <v>23321</v>
      </c>
      <c r="D22" s="17">
        <v>20550.32</v>
      </c>
      <c r="E22" s="15">
        <f t="shared" si="0"/>
        <v>2770.6800000000003</v>
      </c>
    </row>
    <row r="23" spans="1:5" ht="12.75">
      <c r="A23" s="9" t="s">
        <v>0</v>
      </c>
      <c r="B23" s="1">
        <f>B21+B22</f>
        <v>6312568.59</v>
      </c>
      <c r="C23" s="1">
        <f>C21+C22</f>
        <v>4065095.9400000004</v>
      </c>
      <c r="D23" s="1">
        <f>D21+D22</f>
        <v>3642799.3999999994</v>
      </c>
      <c r="E23" s="1">
        <f t="shared" si="0"/>
        <v>422296.54000000097</v>
      </c>
    </row>
    <row r="24" ht="11.25">
      <c r="C24" s="7"/>
    </row>
  </sheetData>
  <sheetProtection/>
  <mergeCells count="4">
    <mergeCell ref="B5:C5"/>
    <mergeCell ref="B1:C1"/>
    <mergeCell ref="B2:C2"/>
    <mergeCell ref="A4:E4"/>
  </mergeCells>
  <printOptions/>
  <pageMargins left="0.39351487486226977" right="0.39351487486226977" top="0.39351487486226977" bottom="0.39351487486226977" header="0.19675743743113489" footer="0.19675743743113489"/>
  <pageSetup horizontalDpi="600" verticalDpi="600" orientation="portrait" paperSize="9" r:id="rId1"/>
  <headerFooter alignWithMargins="0">
    <oddFooter>&amp;L14.03.2017 15:14 DEV&amp;RСтраница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Н.М. Морозова</dc:creator>
  <cp:keywords/>
  <dc:description/>
  <cp:lastModifiedBy>Адм</cp:lastModifiedBy>
  <dcterms:created xsi:type="dcterms:W3CDTF">2017-03-14T12:14:51Z</dcterms:created>
  <dcterms:modified xsi:type="dcterms:W3CDTF">2017-10-04T14:56:54Z</dcterms:modified>
  <cp:category/>
  <cp:version/>
  <cp:contentType/>
  <cp:contentStatus/>
</cp:coreProperties>
</file>